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615stle\Desktop\Friidrett\"/>
    </mc:Choice>
  </mc:AlternateContent>
  <xr:revisionPtr revIDLastSave="0" documentId="8_{1B5256F7-F1B1-48BD-BC65-16FF069E1C81}" xr6:coauthVersionLast="47" xr6:coauthVersionMax="47" xr10:uidLastSave="{00000000-0000-0000-0000-000000000000}"/>
  <bookViews>
    <workbookView xWindow="-110" yWindow="-110" windowWidth="19420" windowHeight="10420" activeTab="1" xr2:uid="{CE50AA28-B45A-462C-B84A-D44ED1E7FB46}"/>
  </bookViews>
  <sheets>
    <sheet name=" Budsjett 2023" sheetId="9" r:id="rId1"/>
    <sheet name=" Budsjett 2023 utvidet" sheetId="7" r:id="rId2"/>
    <sheet name="budsjett 2023 utvidet" sheetId="10" r:id="rId3"/>
    <sheet name="Fordeling 2021" sheetId="8" r:id="rId4"/>
    <sheet name="Budsjett 2021 " sheetId="3" r:id="rId5"/>
    <sheet name=" Budsjett 2021 utvidet" sheetId="1" r:id="rId6"/>
    <sheet name="Fordeling 2020" sheetId="4" r:id="rId7"/>
    <sheet name="Budsjett 2020" sheetId="2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9" l="1"/>
  <c r="B12" i="7"/>
  <c r="B24" i="9"/>
  <c r="B25" i="9"/>
  <c r="B24" i="7"/>
  <c r="B23" i="3"/>
  <c r="B12" i="3"/>
  <c r="B24" i="3"/>
  <c r="C20" i="2"/>
  <c r="C9" i="2"/>
  <c r="B25" i="7"/>
  <c r="B23" i="1"/>
  <c r="B12" i="1"/>
  <c r="B24" i="1"/>
</calcChain>
</file>

<file path=xl/sharedStrings.xml><?xml version="1.0" encoding="utf-8"?>
<sst xmlns="http://schemas.openxmlformats.org/spreadsheetml/2006/main" count="122" uniqueCount="60">
  <si>
    <t>Kommentarer</t>
  </si>
  <si>
    <t>INNTEKTER:</t>
  </si>
  <si>
    <t>Sponsorinntekter</t>
  </si>
  <si>
    <t>LAM og momskompensasjon</t>
  </si>
  <si>
    <t>SUM INNTEKTER</t>
  </si>
  <si>
    <t>KOSTNADER:</t>
  </si>
  <si>
    <t>Forsikringspremie</t>
  </si>
  <si>
    <t>Total årspris forsikring inkl skadeforsikring</t>
  </si>
  <si>
    <t>Lys, varme</t>
  </si>
  <si>
    <t>Kontorrekvisita</t>
  </si>
  <si>
    <t>Bank og kortgebyr</t>
  </si>
  <si>
    <t>SUM KOSTNADER</t>
  </si>
  <si>
    <t>RESULTAT</t>
  </si>
  <si>
    <t>Inntekter andre stevner</t>
  </si>
  <si>
    <t>Inntekter egne stevner</t>
  </si>
  <si>
    <t>Inntekter Idrettskole</t>
  </si>
  <si>
    <t>Inntekt sponsor</t>
  </si>
  <si>
    <t>Inntekt LAM midler</t>
  </si>
  <si>
    <t>Sum inntekter</t>
  </si>
  <si>
    <t>Utgifter</t>
  </si>
  <si>
    <t>Andre stevner</t>
  </si>
  <si>
    <t>Idrettskole/egne stevner</t>
  </si>
  <si>
    <t>Lønn trenere</t>
  </si>
  <si>
    <t>Strøm</t>
  </si>
  <si>
    <t>Utstyr og rekvisita</t>
  </si>
  <si>
    <t>Friidrettskretsen</t>
  </si>
  <si>
    <t>Forsikring</t>
  </si>
  <si>
    <t>Sum utgifter</t>
  </si>
  <si>
    <t>Kompensasjonspakke Covid-19</t>
  </si>
  <si>
    <t xml:space="preserve">Inntekt andre stevner </t>
  </si>
  <si>
    <t>Forutsatt at St.Olavsloppet avholdes som planlagt</t>
  </si>
  <si>
    <t xml:space="preserve">Inntekt egne stevner </t>
  </si>
  <si>
    <t>Inntekt idrettsskole</t>
  </si>
  <si>
    <t>Strøm klubbhus</t>
  </si>
  <si>
    <t xml:space="preserve">Friidrettskretsen </t>
  </si>
  <si>
    <t>Idrettsskole / egne stevner</t>
  </si>
  <si>
    <t xml:space="preserve">Lønn trenere </t>
  </si>
  <si>
    <t>Forutsatt at dette vil kompenseres videre av NIF (siste var Krisepakke 3 med frist 15.01.21)</t>
  </si>
  <si>
    <t>inkl kr 5000,- fra Coop, antas kr 10.000,- kan søkes i tillegg (f.eks samfunnsmidler)</t>
  </si>
  <si>
    <t>LAM kr 5588,- og mva kr 3460,-</t>
  </si>
  <si>
    <t>Påmeldingsavgift / salg terrengløp forutsett noe kan avholdes som planlagt</t>
  </si>
  <si>
    <t>Aktiviteter basseng, klatring + premier + kostnader terrengløp</t>
  </si>
  <si>
    <t>Budsjett 2020 Friidrett</t>
  </si>
  <si>
    <t>Betraktelig redusert da containerleie utgår, print mm gjenstår i tillegg til ordinær rekvisita</t>
  </si>
  <si>
    <t>Utbet for medl.som deltar på andre stevner inkl kontingent + St.Olavsloppet</t>
  </si>
  <si>
    <t>Budsjett IL Aasguten friidrett 2021</t>
  </si>
  <si>
    <t>LAM idrettsskole (oppstartmidler søkt tidligere, søk utviklingsmidler idrettskrets)</t>
  </si>
  <si>
    <t>MVA</t>
  </si>
  <si>
    <t xml:space="preserve">LAM </t>
  </si>
  <si>
    <t>Print, ordinær rekvisita</t>
  </si>
  <si>
    <t xml:space="preserve">St.Olavsloppet </t>
  </si>
  <si>
    <t>kr 5000,- fra Coop. kr 2000,- fra Stiklestad Eiendom. Kr 10.000,- fra SMN samfunnsmidler</t>
  </si>
  <si>
    <t xml:space="preserve">Else Torkilsen </t>
  </si>
  <si>
    <t>Terrengløp, Hopla rundt og Åpen hall</t>
  </si>
  <si>
    <t xml:space="preserve">Startkontigent og avslutning St.Olavsloppet </t>
  </si>
  <si>
    <t>Kontigent</t>
  </si>
  <si>
    <t>Budsjett IL Aasguten friidrett 2023</t>
  </si>
  <si>
    <t>Allidrett 2000,- Skytterlage 5000,-</t>
  </si>
  <si>
    <t xml:space="preserve">Topp5 20000,- Idrettsskole 20000,- Terrengløp, Hoplarundt og Åpen hall 10000,- </t>
  </si>
  <si>
    <t>Else Torkildsen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</si>
</sst>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&quot;kr&quot;\ * #,##0.00_ ;_ &quot;kr&quot;\ * \-#,##0.00_ ;_ &quot;kr&quot;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readingOrder="1"/>
    </xf>
    <xf numFmtId="0" fontId="5" fillId="2" borderId="3" xfId="0" applyFont="1" applyFill="1" applyBorder="1" applyAlignment="1">
      <alignment horizontal="center" vertical="top" readingOrder="1"/>
    </xf>
    <xf numFmtId="0" fontId="5" fillId="0" borderId="0" xfId="0" applyFont="1" applyAlignment="1">
      <alignment horizontal="center" vertical="top" readingOrder="1"/>
    </xf>
    <xf numFmtId="0" fontId="4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readingOrder="1"/>
    </xf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7" xfId="0" applyFont="1" applyFill="1" applyBorder="1" applyAlignment="1">
      <alignment horizontal="left" indent="4" readingOrder="1"/>
    </xf>
    <xf numFmtId="164" fontId="8" fillId="0" borderId="8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left" indent="4" readingOrder="1"/>
    </xf>
    <xf numFmtId="164" fontId="8" fillId="0" borderId="8" xfId="1" applyNumberFormat="1" applyFont="1" applyFill="1" applyBorder="1" applyAlignment="1">
      <alignment horizontal="center" readingOrder="1"/>
    </xf>
    <xf numFmtId="0" fontId="8" fillId="0" borderId="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2" borderId="7" xfId="0" applyFont="1" applyFill="1" applyBorder="1" applyAlignment="1">
      <alignment horizontal="center" vertical="center" readingOrder="1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10" xfId="0" applyFont="1" applyFill="1" applyBorder="1" applyAlignment="1">
      <alignment horizontal="left" indent="4" readingOrder="1"/>
    </xf>
    <xf numFmtId="164" fontId="5" fillId="0" borderId="11" xfId="1" applyNumberFormat="1" applyFont="1" applyFill="1" applyBorder="1" applyAlignment="1">
      <alignment horizontal="center" readingOrder="1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2" borderId="7" xfId="0" applyFont="1" applyFill="1" applyBorder="1" applyAlignment="1">
      <alignment horizontal="left" vertical="center" readingOrder="1"/>
    </xf>
    <xf numFmtId="3" fontId="0" fillId="0" borderId="0" xfId="0" applyNumberFormat="1"/>
    <xf numFmtId="0" fontId="13" fillId="3" borderId="10" xfId="0" applyFont="1" applyFill="1" applyBorder="1" applyAlignment="1">
      <alignment horizontal="left" indent="4" readingOrder="1"/>
    </xf>
    <xf numFmtId="164" fontId="14" fillId="3" borderId="12" xfId="1" applyNumberFormat="1" applyFont="1" applyFill="1" applyBorder="1" applyAlignment="1">
      <alignment horizontal="center" readingOrder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13" xfId="0" applyFont="1" applyBorder="1"/>
    <xf numFmtId="0" fontId="6" fillId="2" borderId="14" xfId="0" applyFont="1" applyFill="1" applyBorder="1" applyAlignment="1">
      <alignment horizontal="center" readingOrder="1"/>
    </xf>
    <xf numFmtId="164" fontId="8" fillId="0" borderId="15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 readingOrder="1"/>
    </xf>
    <xf numFmtId="164" fontId="5" fillId="0" borderId="16" xfId="1" applyNumberFormat="1" applyFont="1" applyFill="1" applyBorder="1" applyAlignment="1">
      <alignment horizontal="center" readingOrder="1"/>
    </xf>
    <xf numFmtId="164" fontId="14" fillId="3" borderId="16" xfId="1" applyNumberFormat="1" applyFont="1" applyFill="1" applyBorder="1" applyAlignment="1">
      <alignment horizontal="center" readingOrder="1"/>
    </xf>
    <xf numFmtId="0" fontId="5" fillId="2" borderId="17" xfId="0" applyFont="1" applyFill="1" applyBorder="1" applyAlignment="1">
      <alignment horizontal="center" vertical="top" readingOrder="1"/>
    </xf>
    <xf numFmtId="164" fontId="18" fillId="0" borderId="15" xfId="1" applyNumberFormat="1" applyFont="1" applyFill="1" applyBorder="1" applyAlignment="1">
      <alignment horizontal="center"/>
    </xf>
    <xf numFmtId="164" fontId="18" fillId="0" borderId="15" xfId="1" applyNumberFormat="1" applyFont="1" applyFill="1" applyBorder="1" applyAlignment="1">
      <alignment horizontal="center" readingOrder="1"/>
    </xf>
    <xf numFmtId="164" fontId="18" fillId="0" borderId="8" xfId="1" applyNumberFormat="1" applyFont="1" applyFill="1" applyBorder="1" applyAlignment="1">
      <alignment horizontal="center"/>
    </xf>
    <xf numFmtId="164" fontId="18" fillId="0" borderId="8" xfId="1" applyNumberFormat="1" applyFont="1" applyFill="1" applyBorder="1" applyAlignment="1">
      <alignment horizontal="center" readingOrder="1"/>
    </xf>
    <xf numFmtId="0" fontId="19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47625</xdr:rowOff>
    </xdr:from>
    <xdr:to>
      <xdr:col>0</xdr:col>
      <xdr:colOff>1285874</xdr:colOff>
      <xdr:row>3</xdr:row>
      <xdr:rowOff>505476</xdr:rowOff>
    </xdr:to>
    <xdr:pic>
      <xdr:nvPicPr>
        <xdr:cNvPr id="2" name="image" descr="http://aasguten.no/wp-content/uploads/2014/11/logo-rett-118x150.png">
          <a:extLst>
            <a:ext uri="{FF2B5EF4-FFF2-40B4-BE49-F238E27FC236}">
              <a16:creationId xmlns:a16="http://schemas.microsoft.com/office/drawing/2014/main" id="{188B6A57-9A59-4050-89B7-225FDDD3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47625"/>
          <a:ext cx="962025" cy="1264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47625</xdr:rowOff>
    </xdr:from>
    <xdr:to>
      <xdr:col>0</xdr:col>
      <xdr:colOff>1285874</xdr:colOff>
      <xdr:row>2</xdr:row>
      <xdr:rowOff>505476</xdr:rowOff>
    </xdr:to>
    <xdr:pic>
      <xdr:nvPicPr>
        <xdr:cNvPr id="2" name="image" descr="http://aasguten.no/wp-content/uploads/2014/11/logo-rett-118x150.png">
          <a:extLst>
            <a:ext uri="{FF2B5EF4-FFF2-40B4-BE49-F238E27FC236}">
              <a16:creationId xmlns:a16="http://schemas.microsoft.com/office/drawing/2014/main" id="{1CDF4E45-77FB-49E4-9B85-2C04296E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47625"/>
          <a:ext cx="962025" cy="1264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0</xdr:rowOff>
    </xdr:from>
    <xdr:to>
      <xdr:col>6</xdr:col>
      <xdr:colOff>152401</xdr:colOff>
      <xdr:row>19</xdr:row>
      <xdr:rowOff>151263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FF369F0-6E04-4425-9C28-2D449F5C7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1" y="0"/>
          <a:ext cx="4711700" cy="36501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47625</xdr:rowOff>
    </xdr:from>
    <xdr:to>
      <xdr:col>0</xdr:col>
      <xdr:colOff>1285874</xdr:colOff>
      <xdr:row>2</xdr:row>
      <xdr:rowOff>505476</xdr:rowOff>
    </xdr:to>
    <xdr:pic>
      <xdr:nvPicPr>
        <xdr:cNvPr id="2" name="image" descr="http://aasguten.no/wp-content/uploads/2014/11/logo-rett-118x150.png">
          <a:extLst>
            <a:ext uri="{FF2B5EF4-FFF2-40B4-BE49-F238E27FC236}">
              <a16:creationId xmlns:a16="http://schemas.microsoft.com/office/drawing/2014/main" id="{F60AB192-8580-43F9-BCA2-0388130E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47625"/>
          <a:ext cx="962025" cy="1257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47625</xdr:rowOff>
    </xdr:from>
    <xdr:to>
      <xdr:col>0</xdr:col>
      <xdr:colOff>1285874</xdr:colOff>
      <xdr:row>2</xdr:row>
      <xdr:rowOff>505476</xdr:rowOff>
    </xdr:to>
    <xdr:pic>
      <xdr:nvPicPr>
        <xdr:cNvPr id="2" name="image" descr="http://aasguten.no/wp-content/uploads/2014/11/logo-rett-118x150.png">
          <a:extLst>
            <a:ext uri="{FF2B5EF4-FFF2-40B4-BE49-F238E27FC236}">
              <a16:creationId xmlns:a16="http://schemas.microsoft.com/office/drawing/2014/main" id="{30A50208-2405-4EA7-9C3A-6774C30C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47625"/>
          <a:ext cx="962025" cy="1264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352426</xdr:colOff>
      <xdr:row>21</xdr:row>
      <xdr:rowOff>142270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FB788D8-844F-4F61-A400-8ABE5875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24426" cy="414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B2A01-1B3F-4577-8F7E-DBBA921A3021}">
  <sheetPr>
    <tabColor rgb="FF7030A0"/>
  </sheetPr>
  <dimension ref="A1:O27"/>
  <sheetViews>
    <sheetView workbookViewId="0"/>
  </sheetViews>
  <sheetFormatPr baseColWidth="10" defaultColWidth="11.453125" defaultRowHeight="13" x14ac:dyDescent="0.3"/>
  <cols>
    <col min="1" max="1" width="42" style="3" bestFit="1" customWidth="1"/>
    <col min="2" max="2" width="16.1796875" style="3" customWidth="1"/>
    <col min="3" max="3" width="1.453125" style="3" customWidth="1"/>
    <col min="4" max="4" width="14.90625" style="4" bestFit="1" customWidth="1"/>
    <col min="5" max="5" width="14.90625" style="4" customWidth="1"/>
    <col min="6" max="6" width="11.26953125" style="4" bestFit="1" customWidth="1"/>
    <col min="7" max="16384" width="11.453125" style="3"/>
  </cols>
  <sheetData>
    <row r="1" spans="1:15" ht="28.5" x14ac:dyDescent="0.65">
      <c r="A1" s="2" t="s">
        <v>56</v>
      </c>
    </row>
    <row r="2" spans="1:15" ht="45.65" customHeight="1" thickBot="1" x14ac:dyDescent="0.7">
      <c r="A2" s="1"/>
      <c r="B2" s="2"/>
    </row>
    <row r="3" spans="1:15" ht="18" customHeight="1" x14ac:dyDescent="0.3">
      <c r="A3" s="5"/>
      <c r="B3" s="50"/>
      <c r="C3" s="8"/>
    </row>
    <row r="4" spans="1:15" ht="41.25" customHeight="1" thickBot="1" x14ac:dyDescent="0.5">
      <c r="A4" s="9"/>
      <c r="B4" s="45">
        <v>2023</v>
      </c>
      <c r="C4" s="12"/>
    </row>
    <row r="5" spans="1:15" ht="21.65" customHeight="1" x14ac:dyDescent="0.35">
      <c r="A5" s="13" t="s">
        <v>1</v>
      </c>
      <c r="B5" s="46"/>
      <c r="C5" s="16"/>
      <c r="D5" s="17"/>
      <c r="E5" s="17"/>
      <c r="F5" s="17"/>
      <c r="G5"/>
      <c r="H5"/>
      <c r="I5"/>
      <c r="J5"/>
      <c r="K5"/>
      <c r="L5"/>
      <c r="M5"/>
      <c r="N5"/>
      <c r="O5"/>
    </row>
    <row r="6" spans="1:15" ht="21.65" customHeight="1" x14ac:dyDescent="0.35">
      <c r="A6" s="18" t="s">
        <v>29</v>
      </c>
      <c r="B6" s="46">
        <v>16000</v>
      </c>
      <c r="C6" s="16"/>
      <c r="D6" s="17"/>
      <c r="E6" s="17"/>
      <c r="F6" s="17"/>
      <c r="G6"/>
      <c r="H6"/>
      <c r="I6"/>
      <c r="J6"/>
      <c r="K6"/>
      <c r="L6"/>
      <c r="M6"/>
      <c r="N6"/>
      <c r="O6"/>
    </row>
    <row r="7" spans="1:15" s="22" customFormat="1" ht="18" customHeight="1" x14ac:dyDescent="0.35">
      <c r="A7" s="18" t="s">
        <v>31</v>
      </c>
      <c r="B7" s="47">
        <v>10000</v>
      </c>
      <c r="C7" s="21"/>
      <c r="D7" s="42"/>
      <c r="E7" s="42"/>
      <c r="F7" s="42"/>
      <c r="G7"/>
      <c r="H7"/>
      <c r="I7"/>
      <c r="J7"/>
      <c r="K7"/>
      <c r="L7"/>
      <c r="M7"/>
      <c r="N7"/>
      <c r="O7"/>
    </row>
    <row r="8" spans="1:15" s="22" customFormat="1" ht="25.5" customHeight="1" x14ac:dyDescent="0.35">
      <c r="A8" s="18" t="s">
        <v>2</v>
      </c>
      <c r="B8" s="47">
        <v>17000</v>
      </c>
      <c r="C8" s="21"/>
      <c r="D8" s="42"/>
      <c r="E8" s="42"/>
      <c r="F8" s="42"/>
      <c r="G8"/>
      <c r="H8"/>
      <c r="I8"/>
      <c r="J8"/>
      <c r="K8"/>
      <c r="L8"/>
      <c r="M8"/>
      <c r="N8"/>
      <c r="O8"/>
    </row>
    <row r="9" spans="1:15" s="22" customFormat="1" ht="18" customHeight="1" x14ac:dyDescent="0.35">
      <c r="A9" s="18" t="s">
        <v>48</v>
      </c>
      <c r="B9" s="47">
        <v>17383</v>
      </c>
      <c r="C9" s="21"/>
      <c r="D9" s="43"/>
      <c r="E9" s="43"/>
      <c r="F9" s="42"/>
      <c r="G9"/>
      <c r="H9"/>
      <c r="I9"/>
      <c r="J9"/>
      <c r="K9"/>
      <c r="L9"/>
      <c r="M9"/>
      <c r="N9"/>
      <c r="O9"/>
    </row>
    <row r="10" spans="1:15" s="22" customFormat="1" ht="18" customHeight="1" x14ac:dyDescent="0.35">
      <c r="A10" s="18" t="s">
        <v>47</v>
      </c>
      <c r="B10" s="47">
        <v>13494</v>
      </c>
      <c r="C10" s="21"/>
      <c r="D10" s="42"/>
      <c r="E10" s="42"/>
      <c r="F10" s="42"/>
      <c r="G10"/>
      <c r="H10"/>
      <c r="I10"/>
      <c r="J10"/>
      <c r="K10"/>
      <c r="L10"/>
      <c r="M10"/>
      <c r="N10"/>
      <c r="O10"/>
    </row>
    <row r="11" spans="1:15" s="22" customFormat="1" ht="18" customHeight="1" x14ac:dyDescent="0.35">
      <c r="A11" s="18" t="s">
        <v>59</v>
      </c>
      <c r="B11" s="47">
        <v>14050</v>
      </c>
      <c r="C11" s="21"/>
      <c r="D11" s="42"/>
      <c r="E11" s="42"/>
      <c r="F11" s="42"/>
      <c r="G11"/>
      <c r="H11"/>
      <c r="I11"/>
      <c r="J11"/>
      <c r="K11"/>
      <c r="L11"/>
      <c r="M11"/>
      <c r="N11"/>
      <c r="O11"/>
    </row>
    <row r="12" spans="1:15" s="22" customFormat="1" ht="9" customHeight="1" thickBot="1" x14ac:dyDescent="0.35">
      <c r="A12" s="23"/>
      <c r="B12" s="52"/>
      <c r="C12" s="25"/>
      <c r="D12" s="26"/>
      <c r="E12" s="26"/>
      <c r="F12" s="26"/>
    </row>
    <row r="13" spans="1:15" ht="18" customHeight="1" thickBot="1" x14ac:dyDescent="0.35">
      <c r="A13" s="27" t="s">
        <v>4</v>
      </c>
      <c r="B13" s="48">
        <f>SUM(B6:B12)</f>
        <v>87927</v>
      </c>
      <c r="C13" s="16"/>
      <c r="D13" s="29"/>
      <c r="E13" s="29"/>
    </row>
    <row r="14" spans="1:15" ht="22.9" customHeight="1" x14ac:dyDescent="0.35">
      <c r="A14" s="13" t="s">
        <v>5</v>
      </c>
      <c r="B14" s="51"/>
      <c r="C14" s="16"/>
      <c r="D14" s="17"/>
      <c r="E14" s="17"/>
      <c r="F14" s="17"/>
      <c r="G14"/>
      <c r="H14"/>
      <c r="I14"/>
      <c r="J14"/>
      <c r="K14"/>
      <c r="L14"/>
      <c r="M14"/>
      <c r="N14"/>
      <c r="O14"/>
    </row>
    <row r="15" spans="1:15" ht="14.5" x14ac:dyDescent="0.35">
      <c r="A15" s="18" t="s">
        <v>20</v>
      </c>
      <c r="B15" s="47">
        <v>10000</v>
      </c>
      <c r="C15" s="21"/>
      <c r="D15" s="17"/>
      <c r="E15" s="17"/>
      <c r="F15" s="17"/>
      <c r="G15"/>
      <c r="H15"/>
      <c r="I15"/>
      <c r="J15"/>
      <c r="K15"/>
      <c r="L15"/>
      <c r="M15"/>
      <c r="N15"/>
      <c r="O15"/>
    </row>
    <row r="16" spans="1:15" ht="14.5" x14ac:dyDescent="0.35">
      <c r="A16" s="18" t="s">
        <v>35</v>
      </c>
      <c r="B16" s="47">
        <v>57000</v>
      </c>
      <c r="C16" s="21"/>
      <c r="D16" s="17"/>
      <c r="E16" s="17"/>
      <c r="F16" s="17"/>
      <c r="G16"/>
      <c r="H16"/>
      <c r="I16"/>
      <c r="J16"/>
      <c r="K16"/>
      <c r="L16"/>
      <c r="M16"/>
      <c r="N16"/>
      <c r="O16"/>
    </row>
    <row r="17" spans="1:15" ht="14.5" x14ac:dyDescent="0.35">
      <c r="A17" s="18" t="s">
        <v>36</v>
      </c>
      <c r="B17" s="47">
        <v>3000</v>
      </c>
      <c r="C17" s="21"/>
      <c r="D17" s="17"/>
      <c r="E17" s="17"/>
      <c r="F17" s="17"/>
      <c r="G17"/>
      <c r="H17"/>
      <c r="I17"/>
      <c r="J17"/>
      <c r="K17"/>
      <c r="L17"/>
      <c r="M17"/>
      <c r="N17"/>
      <c r="O17"/>
    </row>
    <row r="18" spans="1:15" ht="14.5" x14ac:dyDescent="0.35">
      <c r="A18" s="18" t="s">
        <v>6</v>
      </c>
      <c r="B18" s="47">
        <v>2373</v>
      </c>
      <c r="C18" s="31"/>
      <c r="D18" s="17"/>
      <c r="E18" s="17"/>
      <c r="F18" s="17"/>
      <c r="G18"/>
      <c r="H18"/>
      <c r="I18"/>
      <c r="J18"/>
      <c r="K18"/>
      <c r="L18"/>
      <c r="M18"/>
      <c r="N18"/>
      <c r="O18"/>
    </row>
    <row r="19" spans="1:15" ht="14.5" x14ac:dyDescent="0.35">
      <c r="A19" s="18" t="s">
        <v>34</v>
      </c>
      <c r="B19" s="47">
        <v>4800</v>
      </c>
      <c r="C19" s="21"/>
      <c r="D19" s="17"/>
      <c r="E19" s="17"/>
      <c r="F19" s="17"/>
      <c r="G19"/>
      <c r="H19"/>
      <c r="I19"/>
      <c r="J19"/>
      <c r="K19"/>
      <c r="L19"/>
      <c r="M19"/>
      <c r="N19"/>
      <c r="O19"/>
    </row>
    <row r="20" spans="1:15" ht="14.5" x14ac:dyDescent="0.35">
      <c r="A20" s="18" t="s">
        <v>8</v>
      </c>
      <c r="B20" s="47">
        <v>2500</v>
      </c>
      <c r="C20" s="21"/>
      <c r="D20" s="17"/>
      <c r="E20" s="17"/>
      <c r="F20" s="17"/>
      <c r="G20"/>
      <c r="H20"/>
      <c r="I20"/>
      <c r="J20"/>
      <c r="K20"/>
      <c r="L20"/>
      <c r="M20"/>
      <c r="N20"/>
      <c r="O20"/>
    </row>
    <row r="21" spans="1:15" ht="14.5" x14ac:dyDescent="0.35">
      <c r="A21" s="18" t="s">
        <v>9</v>
      </c>
      <c r="B21" s="47">
        <v>3000</v>
      </c>
      <c r="C21" s="31"/>
      <c r="D21" s="17"/>
      <c r="E21" s="17"/>
      <c r="F21" s="17"/>
      <c r="G21"/>
      <c r="H21"/>
      <c r="I21"/>
      <c r="J21"/>
      <c r="K21"/>
      <c r="L21"/>
      <c r="M21"/>
      <c r="N21"/>
      <c r="O21"/>
    </row>
    <row r="22" spans="1:15" ht="14.5" x14ac:dyDescent="0.35">
      <c r="A22" s="18" t="s">
        <v>10</v>
      </c>
      <c r="B22" s="47">
        <v>350</v>
      </c>
      <c r="C22" s="31"/>
      <c r="D22" s="17"/>
      <c r="E22" s="17"/>
      <c r="F22" s="17"/>
      <c r="G22"/>
      <c r="H22"/>
      <c r="I22"/>
      <c r="J22"/>
      <c r="K22"/>
      <c r="L22"/>
      <c r="M22"/>
      <c r="N22"/>
      <c r="O22"/>
    </row>
    <row r="23" spans="1:15" ht="9" customHeight="1" thickBot="1" x14ac:dyDescent="0.4">
      <c r="A23" s="32"/>
      <c r="B23" s="52"/>
      <c r="C23" s="31"/>
      <c r="D23" s="17"/>
      <c r="E23" s="17"/>
      <c r="F23" s="17"/>
      <c r="G23"/>
      <c r="H23"/>
      <c r="I23"/>
      <c r="J23"/>
      <c r="K23"/>
      <c r="L23"/>
      <c r="M23"/>
      <c r="N23"/>
      <c r="O23"/>
    </row>
    <row r="24" spans="1:15" ht="15" thickBot="1" x14ac:dyDescent="0.4">
      <c r="A24" s="27" t="s">
        <v>11</v>
      </c>
      <c r="B24" s="48">
        <f>SUM(B14:B23)</f>
        <v>83023</v>
      </c>
      <c r="C24" s="16"/>
      <c r="D24" s="17"/>
      <c r="E24" s="17"/>
      <c r="F24" s="17"/>
      <c r="G24" s="33"/>
      <c r="H24" s="33"/>
      <c r="I24"/>
      <c r="J24"/>
      <c r="K24"/>
      <c r="L24"/>
      <c r="M24"/>
      <c r="N24"/>
      <c r="O24"/>
    </row>
    <row r="25" spans="1:15" ht="21" customHeight="1" thickBot="1" x14ac:dyDescent="0.4">
      <c r="A25" s="34" t="s">
        <v>12</v>
      </c>
      <c r="B25" s="49">
        <f>B13-B24</f>
        <v>4904</v>
      </c>
      <c r="C25" s="37"/>
      <c r="D25" s="17"/>
      <c r="E25" s="17"/>
      <c r="F25" s="17"/>
      <c r="G25"/>
      <c r="H25"/>
      <c r="I25"/>
      <c r="J25"/>
      <c r="K25"/>
      <c r="L25"/>
      <c r="M25"/>
      <c r="N25"/>
      <c r="O25"/>
    </row>
    <row r="26" spans="1:15" ht="14.5" x14ac:dyDescent="0.35">
      <c r="D26" s="17"/>
      <c r="E26" s="17"/>
      <c r="F26" s="17"/>
      <c r="G26"/>
      <c r="H26"/>
      <c r="I26"/>
      <c r="J26"/>
      <c r="K26"/>
      <c r="L26"/>
      <c r="M26"/>
      <c r="N26"/>
      <c r="O26"/>
    </row>
    <row r="27" spans="1:15" ht="14.5" x14ac:dyDescent="0.35">
      <c r="A27" s="38"/>
      <c r="B27" s="38"/>
      <c r="D27" s="17"/>
      <c r="E27" s="17"/>
      <c r="F27" s="17"/>
      <c r="G27"/>
      <c r="H27"/>
      <c r="I27"/>
      <c r="J27"/>
      <c r="K27"/>
      <c r="L27"/>
      <c r="M27"/>
      <c r="N27"/>
      <c r="O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719A-169E-4F31-A12A-655571A03686}">
  <sheetPr>
    <tabColor rgb="FF7030A0"/>
  </sheetPr>
  <dimension ref="A1:P27"/>
  <sheetViews>
    <sheetView tabSelected="1" topLeftCell="A3" workbookViewId="0">
      <selection activeCell="C31" sqref="C31"/>
    </sheetView>
  </sheetViews>
  <sheetFormatPr baseColWidth="10" defaultColWidth="11.453125" defaultRowHeight="13" x14ac:dyDescent="0.3"/>
  <cols>
    <col min="1" max="1" width="42" style="3" bestFit="1" customWidth="1"/>
    <col min="2" max="2" width="16.1796875" style="3" customWidth="1"/>
    <col min="3" max="3" width="73.26953125" style="3" bestFit="1" customWidth="1"/>
    <col min="4" max="4" width="1.453125" style="3" customWidth="1"/>
    <col min="5" max="5" width="14.90625" style="4" bestFit="1" customWidth="1"/>
    <col min="6" max="6" width="14.90625" style="4" customWidth="1"/>
    <col min="7" max="7" width="11.26953125" style="4" bestFit="1" customWidth="1"/>
    <col min="8" max="16384" width="11.453125" style="3"/>
  </cols>
  <sheetData>
    <row r="1" spans="1:16" ht="45.65" customHeight="1" thickBot="1" x14ac:dyDescent="0.7">
      <c r="A1" s="1"/>
      <c r="B1" s="2" t="s">
        <v>56</v>
      </c>
    </row>
    <row r="2" spans="1:16" ht="18" customHeight="1" x14ac:dyDescent="0.3">
      <c r="A2" s="5"/>
      <c r="B2" s="6"/>
      <c r="C2" s="7"/>
      <c r="D2" s="8"/>
    </row>
    <row r="3" spans="1:16" ht="41.25" customHeight="1" thickBot="1" x14ac:dyDescent="0.5">
      <c r="A3" s="9"/>
      <c r="B3" s="10">
        <v>2023</v>
      </c>
      <c r="C3" s="11" t="s">
        <v>0</v>
      </c>
      <c r="D3" s="12"/>
    </row>
    <row r="4" spans="1:16" ht="21.65" customHeight="1" x14ac:dyDescent="0.35">
      <c r="A4" s="13" t="s">
        <v>1</v>
      </c>
      <c r="B4" s="14"/>
      <c r="C4" s="15"/>
      <c r="D4" s="16"/>
      <c r="E4" s="17"/>
      <c r="F4" s="17"/>
      <c r="G4" s="17"/>
      <c r="H4"/>
      <c r="I4"/>
      <c r="J4"/>
      <c r="K4"/>
      <c r="L4"/>
      <c r="M4"/>
      <c r="N4"/>
      <c r="O4"/>
      <c r="P4"/>
    </row>
    <row r="5" spans="1:16" ht="21.65" customHeight="1" x14ac:dyDescent="0.35">
      <c r="A5" s="18" t="s">
        <v>29</v>
      </c>
      <c r="B5" s="14">
        <v>16000</v>
      </c>
      <c r="C5" s="20" t="s">
        <v>50</v>
      </c>
      <c r="D5" s="16"/>
      <c r="E5" s="17"/>
      <c r="F5" s="17"/>
      <c r="G5" s="17"/>
      <c r="H5"/>
      <c r="I5"/>
      <c r="J5"/>
      <c r="K5"/>
      <c r="L5"/>
      <c r="M5"/>
      <c r="N5"/>
      <c r="O5"/>
      <c r="P5"/>
    </row>
    <row r="6" spans="1:16" s="22" customFormat="1" ht="18" customHeight="1" x14ac:dyDescent="0.35">
      <c r="A6" s="18" t="s">
        <v>31</v>
      </c>
      <c r="B6" s="19">
        <v>10000</v>
      </c>
      <c r="C6" s="20" t="s">
        <v>53</v>
      </c>
      <c r="D6" s="21"/>
      <c r="E6" s="42"/>
      <c r="F6" s="42"/>
      <c r="G6" s="42"/>
      <c r="H6"/>
      <c r="I6"/>
      <c r="J6"/>
      <c r="K6"/>
      <c r="L6"/>
      <c r="M6"/>
      <c r="N6"/>
      <c r="O6"/>
      <c r="P6"/>
    </row>
    <row r="7" spans="1:16" s="22" customFormat="1" ht="18.75" customHeight="1" x14ac:dyDescent="0.35">
      <c r="A7" s="18" t="s">
        <v>2</v>
      </c>
      <c r="B7" s="19">
        <v>17000</v>
      </c>
      <c r="C7" s="58" t="s">
        <v>51</v>
      </c>
      <c r="D7" s="21"/>
      <c r="E7" s="42"/>
      <c r="F7" s="42"/>
      <c r="G7" s="42"/>
      <c r="H7"/>
      <c r="I7"/>
      <c r="J7"/>
      <c r="K7"/>
      <c r="L7"/>
      <c r="M7"/>
      <c r="N7"/>
      <c r="O7"/>
      <c r="P7"/>
    </row>
    <row r="8" spans="1:16" s="22" customFormat="1" ht="18" customHeight="1" x14ac:dyDescent="0.35">
      <c r="A8" s="18" t="s">
        <v>48</v>
      </c>
      <c r="B8" s="19">
        <v>17383</v>
      </c>
      <c r="C8" s="20"/>
      <c r="D8" s="21"/>
      <c r="E8" s="43"/>
      <c r="F8" s="43"/>
      <c r="G8" s="42"/>
      <c r="H8"/>
      <c r="I8"/>
      <c r="J8"/>
      <c r="K8"/>
      <c r="L8"/>
      <c r="M8"/>
      <c r="N8"/>
      <c r="O8"/>
      <c r="P8"/>
    </row>
    <row r="9" spans="1:16" s="22" customFormat="1" ht="18" customHeight="1" x14ac:dyDescent="0.35">
      <c r="A9" s="18" t="s">
        <v>47</v>
      </c>
      <c r="B9" s="19">
        <v>13494</v>
      </c>
      <c r="C9" s="20"/>
      <c r="D9" s="21"/>
      <c r="E9" s="42"/>
      <c r="F9" s="42"/>
      <c r="G9" s="42"/>
      <c r="H9"/>
      <c r="I9"/>
      <c r="J9"/>
      <c r="K9"/>
      <c r="L9"/>
      <c r="M9"/>
      <c r="N9"/>
      <c r="O9"/>
      <c r="P9"/>
    </row>
    <row r="10" spans="1:16" s="22" customFormat="1" ht="18" customHeight="1" x14ac:dyDescent="0.35">
      <c r="A10" s="18" t="s">
        <v>52</v>
      </c>
      <c r="B10" s="19">
        <v>14050</v>
      </c>
      <c r="C10" s="20"/>
      <c r="D10" s="21"/>
      <c r="E10" s="42"/>
      <c r="F10" s="42"/>
      <c r="G10" s="42"/>
      <c r="H10"/>
      <c r="I10"/>
      <c r="J10"/>
      <c r="K10"/>
      <c r="L10"/>
      <c r="M10"/>
      <c r="N10"/>
      <c r="O10"/>
      <c r="P10"/>
    </row>
    <row r="11" spans="1:16" s="22" customFormat="1" ht="9" customHeight="1" thickBot="1" x14ac:dyDescent="0.35">
      <c r="A11" s="23"/>
      <c r="B11" s="54"/>
      <c r="C11" s="24"/>
      <c r="D11" s="25"/>
      <c r="E11" s="26"/>
      <c r="F11" s="26"/>
      <c r="G11" s="26"/>
    </row>
    <row r="12" spans="1:16" ht="18" customHeight="1" thickBot="1" x14ac:dyDescent="0.35">
      <c r="A12" s="27" t="s">
        <v>4</v>
      </c>
      <c r="B12" s="28">
        <f>SUM(B5:B11)</f>
        <v>87927</v>
      </c>
      <c r="C12" s="15"/>
      <c r="D12" s="16"/>
      <c r="E12" s="29"/>
      <c r="F12" s="29"/>
    </row>
    <row r="13" spans="1:16" ht="22.9" customHeight="1" x14ac:dyDescent="0.35">
      <c r="A13" s="13" t="s">
        <v>5</v>
      </c>
      <c r="B13" s="53"/>
      <c r="C13" s="15"/>
      <c r="D13" s="16"/>
      <c r="E13" s="17"/>
      <c r="F13" s="17"/>
      <c r="G13" s="17"/>
      <c r="H13"/>
      <c r="I13"/>
      <c r="J13"/>
      <c r="K13"/>
      <c r="L13"/>
      <c r="M13"/>
      <c r="N13"/>
      <c r="O13"/>
      <c r="P13"/>
    </row>
    <row r="14" spans="1:16" ht="14.5" x14ac:dyDescent="0.35">
      <c r="A14" s="18" t="s">
        <v>20</v>
      </c>
      <c r="B14" s="19">
        <v>10000</v>
      </c>
      <c r="C14" s="20" t="s">
        <v>54</v>
      </c>
      <c r="D14" s="21"/>
      <c r="E14" s="17"/>
      <c r="F14" s="17"/>
      <c r="G14" s="17"/>
      <c r="H14"/>
      <c r="I14"/>
      <c r="J14"/>
      <c r="K14"/>
      <c r="L14"/>
      <c r="M14"/>
      <c r="N14"/>
      <c r="O14"/>
      <c r="P14"/>
    </row>
    <row r="15" spans="1:16" ht="14.5" x14ac:dyDescent="0.35">
      <c r="A15" s="18" t="s">
        <v>35</v>
      </c>
      <c r="B15" s="19">
        <v>57000</v>
      </c>
      <c r="C15" s="20" t="s">
        <v>58</v>
      </c>
      <c r="D15" s="21"/>
      <c r="E15" s="17"/>
      <c r="F15" s="17"/>
      <c r="G15" s="17"/>
      <c r="H15"/>
      <c r="I15"/>
      <c r="J15"/>
      <c r="K15"/>
      <c r="L15"/>
      <c r="M15"/>
      <c r="N15"/>
      <c r="O15"/>
      <c r="P15"/>
    </row>
    <row r="16" spans="1:16" ht="14.5" x14ac:dyDescent="0.35">
      <c r="A16" s="18"/>
      <c r="B16" s="19"/>
      <c r="C16" s="20" t="s">
        <v>57</v>
      </c>
      <c r="D16" s="21"/>
      <c r="E16" s="17"/>
      <c r="F16" s="17"/>
      <c r="G16" s="17"/>
      <c r="H16"/>
      <c r="I16"/>
      <c r="J16"/>
      <c r="K16"/>
      <c r="L16"/>
      <c r="M16"/>
      <c r="N16"/>
      <c r="O16"/>
      <c r="P16"/>
    </row>
    <row r="17" spans="1:16" ht="14.5" x14ac:dyDescent="0.35">
      <c r="A17" s="18" t="s">
        <v>36</v>
      </c>
      <c r="B17" s="19">
        <v>3000</v>
      </c>
      <c r="C17" s="20" t="s">
        <v>22</v>
      </c>
      <c r="D17" s="21"/>
      <c r="E17" s="17"/>
      <c r="F17" s="17"/>
      <c r="G17" s="17"/>
      <c r="H17"/>
      <c r="I17"/>
      <c r="J17"/>
      <c r="K17"/>
      <c r="L17"/>
      <c r="M17"/>
      <c r="N17"/>
      <c r="O17"/>
      <c r="P17"/>
    </row>
    <row r="18" spans="1:16" ht="14.5" x14ac:dyDescent="0.35">
      <c r="A18" s="18" t="s">
        <v>6</v>
      </c>
      <c r="B18" s="19">
        <v>2373</v>
      </c>
      <c r="C18" s="30" t="s">
        <v>7</v>
      </c>
      <c r="D18" s="31"/>
      <c r="E18" s="17"/>
      <c r="F18" s="17"/>
      <c r="G18" s="17"/>
      <c r="H18"/>
      <c r="I18"/>
      <c r="J18"/>
      <c r="K18"/>
      <c r="L18"/>
      <c r="M18"/>
      <c r="N18"/>
      <c r="O18"/>
      <c r="P18"/>
    </row>
    <row r="19" spans="1:16" ht="14.5" x14ac:dyDescent="0.35">
      <c r="A19" s="18" t="s">
        <v>34</v>
      </c>
      <c r="B19" s="19">
        <v>4800</v>
      </c>
      <c r="C19" s="20" t="s">
        <v>55</v>
      </c>
      <c r="D19" s="21"/>
      <c r="E19" s="17"/>
      <c r="F19" s="17"/>
      <c r="G19" s="17"/>
      <c r="H19"/>
      <c r="I19"/>
      <c r="J19"/>
      <c r="K19"/>
      <c r="L19"/>
      <c r="M19"/>
      <c r="N19"/>
      <c r="O19"/>
      <c r="P19"/>
    </row>
    <row r="20" spans="1:16" ht="14.5" x14ac:dyDescent="0.35">
      <c r="A20" s="18" t="s">
        <v>8</v>
      </c>
      <c r="B20" s="19">
        <v>2500</v>
      </c>
      <c r="C20" s="20" t="s">
        <v>33</v>
      </c>
      <c r="D20" s="21"/>
      <c r="E20" s="17"/>
      <c r="F20" s="17"/>
      <c r="G20" s="17"/>
      <c r="H20"/>
      <c r="I20"/>
      <c r="J20"/>
      <c r="K20"/>
      <c r="L20"/>
      <c r="M20"/>
      <c r="N20"/>
      <c r="O20"/>
      <c r="P20"/>
    </row>
    <row r="21" spans="1:16" ht="14.5" x14ac:dyDescent="0.35">
      <c r="A21" s="18" t="s">
        <v>9</v>
      </c>
      <c r="B21" s="19">
        <v>3000</v>
      </c>
      <c r="C21" s="30" t="s">
        <v>49</v>
      </c>
      <c r="D21" s="31"/>
      <c r="E21" s="17"/>
      <c r="F21" s="17"/>
      <c r="G21" s="17"/>
      <c r="H21"/>
      <c r="I21"/>
      <c r="J21"/>
      <c r="K21"/>
      <c r="L21"/>
      <c r="M21"/>
      <c r="N21"/>
      <c r="O21"/>
      <c r="P21"/>
    </row>
    <row r="22" spans="1:16" ht="14.5" x14ac:dyDescent="0.35">
      <c r="A22" s="18" t="s">
        <v>10</v>
      </c>
      <c r="B22" s="19">
        <v>350</v>
      </c>
      <c r="C22" s="30"/>
      <c r="D22" s="31"/>
      <c r="E22" s="17"/>
      <c r="F22" s="17"/>
      <c r="G22" s="17"/>
      <c r="H22"/>
      <c r="I22"/>
      <c r="J22"/>
      <c r="K22"/>
      <c r="L22"/>
      <c r="M22"/>
      <c r="N22"/>
      <c r="O22"/>
      <c r="P22"/>
    </row>
    <row r="23" spans="1:16" ht="9" customHeight="1" thickBot="1" x14ac:dyDescent="0.4">
      <c r="A23" s="32"/>
      <c r="B23" s="54"/>
      <c r="C23" s="56"/>
      <c r="D23" s="31"/>
      <c r="E23" s="17"/>
      <c r="F23" s="17"/>
      <c r="G23" s="17"/>
      <c r="H23"/>
      <c r="I23"/>
      <c r="J23"/>
      <c r="K23"/>
      <c r="L23"/>
      <c r="M23"/>
      <c r="N23"/>
      <c r="O23"/>
      <c r="P23"/>
    </row>
    <row r="24" spans="1:16" ht="15" thickBot="1" x14ac:dyDescent="0.4">
      <c r="A24" s="27" t="s">
        <v>11</v>
      </c>
      <c r="B24" s="28">
        <f>SUM(B13:B23)</f>
        <v>83023</v>
      </c>
      <c r="C24" s="55"/>
      <c r="D24" s="16"/>
      <c r="E24" s="17"/>
      <c r="F24" s="17"/>
      <c r="G24" s="17"/>
      <c r="H24" s="33"/>
      <c r="I24" s="33"/>
      <c r="J24"/>
      <c r="K24"/>
      <c r="L24"/>
      <c r="M24"/>
      <c r="N24"/>
      <c r="O24"/>
      <c r="P24"/>
    </row>
    <row r="25" spans="1:16" ht="21" customHeight="1" thickBot="1" x14ac:dyDescent="0.4">
      <c r="A25" s="34" t="s">
        <v>12</v>
      </c>
      <c r="B25" s="35">
        <f>B12-B24</f>
        <v>4904</v>
      </c>
      <c r="C25" s="57"/>
      <c r="D25" s="37"/>
      <c r="E25" s="17"/>
      <c r="F25" s="17"/>
      <c r="G25" s="17"/>
      <c r="H25"/>
      <c r="I25"/>
      <c r="J25"/>
      <c r="K25"/>
      <c r="L25"/>
      <c r="M25"/>
      <c r="N25"/>
      <c r="O25"/>
      <c r="P25"/>
    </row>
    <row r="26" spans="1:16" ht="14.5" x14ac:dyDescent="0.35">
      <c r="E26" s="17"/>
      <c r="F26" s="17"/>
      <c r="G26" s="17"/>
      <c r="H26"/>
      <c r="I26"/>
      <c r="J26"/>
      <c r="K26"/>
      <c r="L26"/>
      <c r="M26"/>
      <c r="N26"/>
      <c r="O26"/>
      <c r="P26"/>
    </row>
    <row r="27" spans="1:16" ht="14.5" x14ac:dyDescent="0.35">
      <c r="A27" s="38"/>
      <c r="B27" s="38"/>
      <c r="E27" s="17"/>
      <c r="F27" s="17"/>
      <c r="G27" s="17"/>
      <c r="H27"/>
      <c r="I27"/>
      <c r="J27"/>
      <c r="K27"/>
      <c r="L27"/>
      <c r="M27"/>
      <c r="N27"/>
      <c r="O27"/>
      <c r="P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ABDE-79F9-BB4C-83CF-F66C04CA95B4}">
  <dimension ref="A1"/>
  <sheetViews>
    <sheetView zoomScaleNormal="60" zoomScaleSheetLayoutView="100" workbookViewId="0"/>
  </sheetViews>
  <sheetFormatPr baseColWidth="10" defaultColWidth="8.7265625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DB06F-C87A-4509-8413-9AA69EDECB54}">
  <dimension ref="A1"/>
  <sheetViews>
    <sheetView workbookViewId="0">
      <selection activeCell="I11" sqref="I11"/>
    </sheetView>
  </sheetViews>
  <sheetFormatPr baseColWidth="10" defaultColWidth="10.7265625" defaultRowHeight="14.5" x14ac:dyDescent="0.3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B73E-A099-4417-BCDB-94A140060871}">
  <sheetPr>
    <tabColor rgb="FF7030A0"/>
  </sheetPr>
  <dimension ref="A1:O26"/>
  <sheetViews>
    <sheetView workbookViewId="0"/>
  </sheetViews>
  <sheetFormatPr baseColWidth="10" defaultColWidth="11.453125" defaultRowHeight="13" x14ac:dyDescent="0.3"/>
  <cols>
    <col min="1" max="1" width="42" style="3" bestFit="1" customWidth="1"/>
    <col min="2" max="2" width="16.1796875" style="3" customWidth="1"/>
    <col min="3" max="3" width="1.453125" style="3" customWidth="1"/>
    <col min="4" max="4" width="14.90625" style="4" bestFit="1" customWidth="1"/>
    <col min="5" max="5" width="14.90625" style="4" customWidth="1"/>
    <col min="6" max="6" width="11.26953125" style="4" bestFit="1" customWidth="1"/>
    <col min="7" max="16384" width="11.453125" style="3"/>
  </cols>
  <sheetData>
    <row r="1" spans="1:15" ht="45.65" customHeight="1" thickBot="1" x14ac:dyDescent="0.7">
      <c r="A1" s="1"/>
      <c r="B1" s="2" t="s">
        <v>45</v>
      </c>
    </row>
    <row r="2" spans="1:15" ht="18" customHeight="1" x14ac:dyDescent="0.3">
      <c r="A2" s="5"/>
      <c r="B2" s="50"/>
      <c r="C2" s="8"/>
    </row>
    <row r="3" spans="1:15" ht="41.25" customHeight="1" thickBot="1" x14ac:dyDescent="0.5">
      <c r="A3" s="9"/>
      <c r="B3" s="45">
        <v>2021</v>
      </c>
      <c r="C3" s="12"/>
    </row>
    <row r="4" spans="1:15" ht="21.65" customHeight="1" x14ac:dyDescent="0.35">
      <c r="A4" s="13" t="s">
        <v>1</v>
      </c>
      <c r="B4" s="46"/>
      <c r="C4" s="16"/>
      <c r="D4" s="17"/>
      <c r="E4" s="17"/>
      <c r="F4" s="17"/>
      <c r="G4"/>
      <c r="H4"/>
      <c r="I4"/>
      <c r="J4"/>
      <c r="K4"/>
      <c r="L4"/>
      <c r="M4"/>
      <c r="N4"/>
      <c r="O4"/>
    </row>
    <row r="5" spans="1:15" ht="21.65" customHeight="1" x14ac:dyDescent="0.35">
      <c r="A5" s="18" t="s">
        <v>29</v>
      </c>
      <c r="B5" s="46">
        <v>15000</v>
      </c>
      <c r="C5" s="16"/>
      <c r="D5" s="17"/>
      <c r="E5" s="17"/>
      <c r="F5" s="17"/>
      <c r="G5"/>
      <c r="H5"/>
      <c r="I5"/>
      <c r="J5"/>
      <c r="K5"/>
      <c r="L5"/>
      <c r="M5"/>
      <c r="N5"/>
      <c r="O5"/>
    </row>
    <row r="6" spans="1:15" s="22" customFormat="1" ht="18" customHeight="1" x14ac:dyDescent="0.35">
      <c r="A6" s="18" t="s">
        <v>31</v>
      </c>
      <c r="B6" s="47">
        <v>7000</v>
      </c>
      <c r="C6" s="21"/>
      <c r="D6" s="42"/>
      <c r="E6" s="42"/>
      <c r="F6" s="42"/>
      <c r="G6"/>
      <c r="H6"/>
      <c r="I6"/>
      <c r="J6"/>
      <c r="K6"/>
      <c r="L6"/>
      <c r="M6"/>
      <c r="N6"/>
      <c r="O6"/>
    </row>
    <row r="7" spans="1:15" s="22" customFormat="1" ht="18" customHeight="1" x14ac:dyDescent="0.35">
      <c r="A7" s="18" t="s">
        <v>32</v>
      </c>
      <c r="B7" s="47">
        <v>10000</v>
      </c>
      <c r="C7" s="21"/>
      <c r="D7" s="42"/>
      <c r="E7" s="42"/>
      <c r="F7" s="42"/>
      <c r="G7"/>
      <c r="H7"/>
      <c r="I7"/>
      <c r="J7"/>
      <c r="K7"/>
      <c r="L7"/>
      <c r="M7"/>
      <c r="N7"/>
      <c r="O7"/>
    </row>
    <row r="8" spans="1:15" s="22" customFormat="1" ht="18" customHeight="1" x14ac:dyDescent="0.35">
      <c r="A8" s="18" t="s">
        <v>2</v>
      </c>
      <c r="B8" s="47">
        <v>15000</v>
      </c>
      <c r="C8" s="21"/>
      <c r="D8" s="42"/>
      <c r="E8" s="42"/>
      <c r="F8" s="42"/>
      <c r="G8"/>
      <c r="H8"/>
      <c r="I8"/>
      <c r="J8"/>
      <c r="K8"/>
      <c r="L8"/>
      <c r="M8"/>
      <c r="N8"/>
      <c r="O8"/>
    </row>
    <row r="9" spans="1:15" s="22" customFormat="1" ht="18" customHeight="1" x14ac:dyDescent="0.35">
      <c r="A9" s="18" t="s">
        <v>3</v>
      </c>
      <c r="B9" s="47">
        <v>9048</v>
      </c>
      <c r="C9" s="21"/>
      <c r="D9" s="43"/>
      <c r="E9" s="43"/>
      <c r="F9" s="42"/>
      <c r="G9"/>
      <c r="H9"/>
      <c r="I9"/>
      <c r="J9"/>
      <c r="K9"/>
      <c r="L9"/>
      <c r="M9"/>
      <c r="N9"/>
      <c r="O9"/>
    </row>
    <row r="10" spans="1:15" s="22" customFormat="1" ht="18" customHeight="1" x14ac:dyDescent="0.35">
      <c r="A10" s="18" t="s">
        <v>28</v>
      </c>
      <c r="B10" s="47">
        <v>10000</v>
      </c>
      <c r="C10" s="21"/>
      <c r="D10" s="42"/>
      <c r="E10" s="42"/>
      <c r="F10" s="42"/>
      <c r="G10"/>
      <c r="H10"/>
      <c r="I10"/>
      <c r="J10"/>
      <c r="K10"/>
      <c r="L10"/>
      <c r="M10"/>
      <c r="N10"/>
      <c r="O10"/>
    </row>
    <row r="11" spans="1:15" s="22" customFormat="1" ht="9" customHeight="1" thickBot="1" x14ac:dyDescent="0.35">
      <c r="A11" s="23"/>
      <c r="B11" s="47"/>
      <c r="C11" s="25"/>
      <c r="D11" s="26"/>
      <c r="E11" s="26"/>
      <c r="F11" s="26"/>
    </row>
    <row r="12" spans="1:15" ht="18" customHeight="1" thickBot="1" x14ac:dyDescent="0.35">
      <c r="A12" s="27" t="s">
        <v>4</v>
      </c>
      <c r="B12" s="48">
        <f>SUM(B6:B11)</f>
        <v>51048</v>
      </c>
      <c r="C12" s="16"/>
      <c r="D12" s="29"/>
      <c r="E12" s="29"/>
    </row>
    <row r="13" spans="1:15" ht="22.9" customHeight="1" x14ac:dyDescent="0.35">
      <c r="A13" s="13" t="s">
        <v>5</v>
      </c>
      <c r="B13" s="46"/>
      <c r="C13" s="16"/>
      <c r="D13" s="17"/>
      <c r="E13" s="17"/>
      <c r="F13" s="17"/>
      <c r="G13"/>
      <c r="H13"/>
      <c r="I13"/>
      <c r="J13"/>
      <c r="K13"/>
      <c r="L13"/>
      <c r="M13"/>
      <c r="N13"/>
      <c r="O13"/>
    </row>
    <row r="14" spans="1:15" ht="14.5" x14ac:dyDescent="0.35">
      <c r="A14" s="18" t="s">
        <v>20</v>
      </c>
      <c r="B14" s="47">
        <v>8000</v>
      </c>
      <c r="C14" s="21"/>
      <c r="D14" s="17"/>
      <c r="E14" s="17"/>
      <c r="F14" s="17"/>
      <c r="G14"/>
      <c r="H14"/>
      <c r="I14"/>
      <c r="J14"/>
      <c r="K14"/>
      <c r="L14"/>
      <c r="M14"/>
      <c r="N14"/>
      <c r="O14"/>
    </row>
    <row r="15" spans="1:15" ht="14.5" x14ac:dyDescent="0.35">
      <c r="A15" s="18" t="s">
        <v>35</v>
      </c>
      <c r="B15" s="47">
        <v>20000</v>
      </c>
      <c r="C15" s="21"/>
      <c r="D15" s="17"/>
      <c r="E15" s="17"/>
      <c r="F15" s="17"/>
      <c r="G15"/>
      <c r="H15"/>
      <c r="I15"/>
      <c r="J15"/>
      <c r="K15"/>
      <c r="L15"/>
      <c r="M15"/>
      <c r="N15"/>
      <c r="O15"/>
    </row>
    <row r="16" spans="1:15" ht="14.5" x14ac:dyDescent="0.35">
      <c r="A16" s="18" t="s">
        <v>36</v>
      </c>
      <c r="B16" s="47">
        <v>5500</v>
      </c>
      <c r="C16" s="21"/>
      <c r="D16" s="17"/>
      <c r="E16" s="17"/>
      <c r="F16" s="17"/>
      <c r="G16"/>
      <c r="H16"/>
      <c r="I16"/>
      <c r="J16"/>
      <c r="K16"/>
      <c r="L16"/>
      <c r="M16"/>
      <c r="N16"/>
      <c r="O16"/>
    </row>
    <row r="17" spans="1:15" ht="14.5" x14ac:dyDescent="0.35">
      <c r="A17" s="18" t="s">
        <v>6</v>
      </c>
      <c r="B17" s="47">
        <v>2500</v>
      </c>
      <c r="C17" s="31"/>
      <c r="D17" s="17"/>
      <c r="E17" s="17"/>
      <c r="F17" s="17"/>
      <c r="G17"/>
      <c r="H17"/>
      <c r="I17"/>
      <c r="J17"/>
      <c r="K17"/>
      <c r="L17"/>
      <c r="M17"/>
      <c r="N17"/>
      <c r="O17"/>
    </row>
    <row r="18" spans="1:15" ht="14.5" x14ac:dyDescent="0.35">
      <c r="A18" s="18" t="s">
        <v>34</v>
      </c>
      <c r="B18" s="47">
        <v>4800</v>
      </c>
      <c r="C18" s="21"/>
      <c r="D18" s="17"/>
      <c r="E18" s="17"/>
      <c r="F18" s="17"/>
      <c r="G18"/>
      <c r="H18"/>
      <c r="I18"/>
      <c r="J18"/>
      <c r="K18"/>
      <c r="L18"/>
      <c r="M18"/>
      <c r="N18"/>
      <c r="O18"/>
    </row>
    <row r="19" spans="1:15" ht="14.5" x14ac:dyDescent="0.35">
      <c r="A19" s="18" t="s">
        <v>8</v>
      </c>
      <c r="B19" s="47">
        <v>2500</v>
      </c>
      <c r="C19" s="21"/>
      <c r="D19" s="17"/>
      <c r="E19" s="17"/>
      <c r="F19" s="17"/>
      <c r="G19"/>
      <c r="H19"/>
      <c r="I19"/>
      <c r="J19"/>
      <c r="K19"/>
      <c r="L19"/>
      <c r="M19"/>
      <c r="N19"/>
      <c r="O19"/>
    </row>
    <row r="20" spans="1:15" ht="14.5" x14ac:dyDescent="0.35">
      <c r="A20" s="18" t="s">
        <v>9</v>
      </c>
      <c r="B20" s="47">
        <v>3000</v>
      </c>
      <c r="C20" s="31"/>
      <c r="D20" s="17"/>
      <c r="E20" s="17"/>
      <c r="F20" s="17"/>
      <c r="G20"/>
      <c r="H20"/>
      <c r="I20"/>
      <c r="J20"/>
      <c r="K20"/>
      <c r="L20"/>
      <c r="M20"/>
      <c r="N20"/>
      <c r="O20"/>
    </row>
    <row r="21" spans="1:15" ht="14.5" x14ac:dyDescent="0.35">
      <c r="A21" s="18" t="s">
        <v>10</v>
      </c>
      <c r="B21" s="47">
        <v>350</v>
      </c>
      <c r="C21" s="31"/>
      <c r="D21" s="17"/>
      <c r="E21" s="17"/>
      <c r="F21" s="17"/>
      <c r="G21"/>
      <c r="H21"/>
      <c r="I21"/>
      <c r="J21"/>
      <c r="K21"/>
      <c r="L21"/>
      <c r="M21"/>
      <c r="N21"/>
      <c r="O21"/>
    </row>
    <row r="22" spans="1:15" ht="9" customHeight="1" thickBot="1" x14ac:dyDescent="0.4">
      <c r="A22" s="32"/>
      <c r="B22" s="47"/>
      <c r="C22" s="31"/>
      <c r="D22" s="17"/>
      <c r="E22" s="17"/>
      <c r="F22" s="17"/>
      <c r="G22"/>
      <c r="H22"/>
      <c r="I22"/>
      <c r="J22"/>
      <c r="K22"/>
      <c r="L22"/>
      <c r="M22"/>
      <c r="N22"/>
      <c r="O22"/>
    </row>
    <row r="23" spans="1:15" ht="15" thickBot="1" x14ac:dyDescent="0.4">
      <c r="A23" s="27" t="s">
        <v>11</v>
      </c>
      <c r="B23" s="48">
        <f>SUM(B13:B22)</f>
        <v>46650</v>
      </c>
      <c r="C23" s="16"/>
      <c r="D23" s="17"/>
      <c r="E23" s="17"/>
      <c r="F23" s="17"/>
      <c r="G23" s="33"/>
      <c r="H23" s="33"/>
      <c r="I23"/>
      <c r="J23"/>
      <c r="K23"/>
      <c r="L23"/>
      <c r="M23"/>
      <c r="N23"/>
      <c r="O23"/>
    </row>
    <row r="24" spans="1:15" ht="21" customHeight="1" thickBot="1" x14ac:dyDescent="0.4">
      <c r="A24" s="34" t="s">
        <v>12</v>
      </c>
      <c r="B24" s="49">
        <f>B12-B23</f>
        <v>4398</v>
      </c>
      <c r="C24" s="37"/>
      <c r="D24" s="17"/>
      <c r="E24" s="17"/>
      <c r="F24" s="17"/>
      <c r="G24"/>
      <c r="H24"/>
      <c r="I24"/>
      <c r="J24"/>
      <c r="K24"/>
      <c r="L24"/>
      <c r="M24"/>
      <c r="N24"/>
      <c r="O24"/>
    </row>
    <row r="25" spans="1:15" ht="14.5" x14ac:dyDescent="0.35">
      <c r="D25" s="17"/>
      <c r="E25" s="17"/>
      <c r="F25" s="17"/>
      <c r="G25"/>
      <c r="H25"/>
      <c r="I25"/>
      <c r="J25"/>
      <c r="K25"/>
      <c r="L25"/>
      <c r="M25"/>
      <c r="N25"/>
      <c r="O25"/>
    </row>
    <row r="26" spans="1:15" ht="14.5" x14ac:dyDescent="0.35">
      <c r="A26" s="38"/>
      <c r="B26" s="38"/>
      <c r="D26" s="17"/>
      <c r="E26" s="17"/>
      <c r="F26" s="17"/>
      <c r="G26"/>
      <c r="H26"/>
      <c r="I26"/>
      <c r="J26"/>
      <c r="K26"/>
      <c r="L26"/>
      <c r="M26"/>
      <c r="N26"/>
      <c r="O2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BBA5-2990-4E23-AB26-C5ACCF11C915}">
  <sheetPr>
    <tabColor rgb="FF7030A0"/>
  </sheetPr>
  <dimension ref="A1:P26"/>
  <sheetViews>
    <sheetView topLeftCell="A10" workbookViewId="0"/>
  </sheetViews>
  <sheetFormatPr baseColWidth="10" defaultColWidth="11.453125" defaultRowHeight="13" x14ac:dyDescent="0.3"/>
  <cols>
    <col min="1" max="1" width="42" style="3" bestFit="1" customWidth="1"/>
    <col min="2" max="2" width="16.1796875" style="3" customWidth="1"/>
    <col min="3" max="3" width="73.26953125" style="3" bestFit="1" customWidth="1"/>
    <col min="4" max="4" width="1.453125" style="3" customWidth="1"/>
    <col min="5" max="5" width="14.90625" style="4" bestFit="1" customWidth="1"/>
    <col min="6" max="6" width="14.90625" style="4" customWidth="1"/>
    <col min="7" max="7" width="11.26953125" style="4" bestFit="1" customWidth="1"/>
    <col min="8" max="16384" width="11.453125" style="3"/>
  </cols>
  <sheetData>
    <row r="1" spans="1:16" ht="45.65" customHeight="1" thickBot="1" x14ac:dyDescent="0.7">
      <c r="A1" s="1"/>
      <c r="B1" s="2" t="s">
        <v>45</v>
      </c>
    </row>
    <row r="2" spans="1:16" ht="18" customHeight="1" x14ac:dyDescent="0.3">
      <c r="A2" s="5"/>
      <c r="B2" s="6"/>
      <c r="C2" s="7"/>
      <c r="D2" s="8"/>
    </row>
    <row r="3" spans="1:16" ht="41.25" customHeight="1" thickBot="1" x14ac:dyDescent="0.5">
      <c r="A3" s="9"/>
      <c r="B3" s="10">
        <v>2021</v>
      </c>
      <c r="C3" s="11" t="s">
        <v>0</v>
      </c>
      <c r="D3" s="12"/>
    </row>
    <row r="4" spans="1:16" ht="21.65" customHeight="1" x14ac:dyDescent="0.35">
      <c r="A4" s="13" t="s">
        <v>1</v>
      </c>
      <c r="B4" s="14"/>
      <c r="C4" s="15"/>
      <c r="D4" s="16"/>
      <c r="E4" s="17"/>
      <c r="F4" s="17"/>
      <c r="G4" s="17"/>
      <c r="H4"/>
      <c r="I4"/>
      <c r="J4"/>
      <c r="K4"/>
      <c r="L4"/>
      <c r="M4"/>
      <c r="N4"/>
      <c r="O4"/>
      <c r="P4"/>
    </row>
    <row r="5" spans="1:16" ht="21.65" customHeight="1" x14ac:dyDescent="0.35">
      <c r="A5" s="18" t="s">
        <v>29</v>
      </c>
      <c r="B5" s="14">
        <v>15000</v>
      </c>
      <c r="C5" s="20" t="s">
        <v>30</v>
      </c>
      <c r="D5" s="16"/>
      <c r="E5" s="17"/>
      <c r="F5" s="17"/>
      <c r="G5" s="17"/>
      <c r="H5"/>
      <c r="I5"/>
      <c r="J5"/>
      <c r="K5"/>
      <c r="L5"/>
      <c r="M5"/>
      <c r="N5"/>
      <c r="O5"/>
      <c r="P5"/>
    </row>
    <row r="6" spans="1:16" s="22" customFormat="1" ht="18" customHeight="1" x14ac:dyDescent="0.35">
      <c r="A6" s="18" t="s">
        <v>31</v>
      </c>
      <c r="B6" s="19">
        <v>7000</v>
      </c>
      <c r="C6" s="20" t="s">
        <v>40</v>
      </c>
      <c r="D6" s="21"/>
      <c r="E6" s="42"/>
      <c r="F6" s="42"/>
      <c r="G6" s="42"/>
      <c r="H6"/>
      <c r="I6"/>
      <c r="J6"/>
      <c r="K6"/>
      <c r="L6"/>
      <c r="M6"/>
      <c r="N6"/>
      <c r="O6"/>
      <c r="P6"/>
    </row>
    <row r="7" spans="1:16" s="22" customFormat="1" ht="18" customHeight="1" x14ac:dyDescent="0.35">
      <c r="A7" s="18" t="s">
        <v>32</v>
      </c>
      <c r="B7" s="19">
        <v>10000</v>
      </c>
      <c r="C7" s="20" t="s">
        <v>46</v>
      </c>
      <c r="D7" s="21"/>
      <c r="E7" s="42"/>
      <c r="F7" s="42"/>
      <c r="G7" s="42"/>
      <c r="H7"/>
      <c r="I7"/>
      <c r="J7"/>
      <c r="K7"/>
      <c r="L7"/>
      <c r="M7"/>
      <c r="N7"/>
      <c r="O7"/>
      <c r="P7"/>
    </row>
    <row r="8" spans="1:16" s="22" customFormat="1" ht="18" customHeight="1" x14ac:dyDescent="0.35">
      <c r="A8" s="18" t="s">
        <v>2</v>
      </c>
      <c r="B8" s="19">
        <v>15000</v>
      </c>
      <c r="C8" s="20" t="s">
        <v>38</v>
      </c>
      <c r="D8" s="21"/>
      <c r="E8" s="42"/>
      <c r="F8" s="42"/>
      <c r="G8" s="42"/>
      <c r="H8"/>
      <c r="I8"/>
      <c r="J8"/>
      <c r="K8"/>
      <c r="L8"/>
      <c r="M8"/>
      <c r="N8"/>
      <c r="O8"/>
      <c r="P8"/>
    </row>
    <row r="9" spans="1:16" s="22" customFormat="1" ht="18" customHeight="1" x14ac:dyDescent="0.35">
      <c r="A9" s="18" t="s">
        <v>3</v>
      </c>
      <c r="B9" s="19">
        <v>9048</v>
      </c>
      <c r="C9" s="20" t="s">
        <v>39</v>
      </c>
      <c r="D9" s="21"/>
      <c r="E9" s="43"/>
      <c r="F9" s="43"/>
      <c r="G9" s="42"/>
      <c r="H9"/>
      <c r="I9"/>
      <c r="J9"/>
      <c r="K9"/>
      <c r="L9"/>
      <c r="M9"/>
      <c r="N9"/>
      <c r="O9"/>
      <c r="P9"/>
    </row>
    <row r="10" spans="1:16" s="22" customFormat="1" ht="18" customHeight="1" x14ac:dyDescent="0.35">
      <c r="A10" s="18" t="s">
        <v>28</v>
      </c>
      <c r="B10" s="19">
        <v>10000</v>
      </c>
      <c r="C10" s="20" t="s">
        <v>37</v>
      </c>
      <c r="D10" s="21"/>
      <c r="E10" s="42"/>
      <c r="F10" s="42"/>
      <c r="G10" s="42"/>
      <c r="H10"/>
      <c r="I10"/>
      <c r="J10"/>
      <c r="K10"/>
      <c r="L10"/>
      <c r="M10"/>
      <c r="N10"/>
      <c r="O10"/>
      <c r="P10"/>
    </row>
    <row r="11" spans="1:16" s="22" customFormat="1" ht="9" customHeight="1" thickBot="1" x14ac:dyDescent="0.35">
      <c r="A11" s="23"/>
      <c r="B11" s="19"/>
      <c r="C11" s="24"/>
      <c r="D11" s="25"/>
      <c r="E11" s="26"/>
      <c r="F11" s="26"/>
      <c r="G11" s="26"/>
    </row>
    <row r="12" spans="1:16" ht="18" customHeight="1" thickBot="1" x14ac:dyDescent="0.35">
      <c r="A12" s="27" t="s">
        <v>4</v>
      </c>
      <c r="B12" s="28">
        <f>SUM(B6:B11)</f>
        <v>51048</v>
      </c>
      <c r="C12" s="15"/>
      <c r="D12" s="16"/>
      <c r="E12" s="29"/>
      <c r="F12" s="29"/>
    </row>
    <row r="13" spans="1:16" ht="22.9" customHeight="1" x14ac:dyDescent="0.35">
      <c r="A13" s="13" t="s">
        <v>5</v>
      </c>
      <c r="B13" s="14"/>
      <c r="C13" s="15"/>
      <c r="D13" s="16"/>
      <c r="E13" s="17"/>
      <c r="F13" s="17"/>
      <c r="G13" s="17"/>
      <c r="H13"/>
      <c r="I13"/>
      <c r="J13"/>
      <c r="K13"/>
      <c r="L13"/>
      <c r="M13"/>
      <c r="N13"/>
      <c r="O13"/>
      <c r="P13"/>
    </row>
    <row r="14" spans="1:16" ht="14.5" x14ac:dyDescent="0.35">
      <c r="A14" s="18" t="s">
        <v>20</v>
      </c>
      <c r="B14" s="19">
        <v>8000</v>
      </c>
      <c r="C14" s="20" t="s">
        <v>44</v>
      </c>
      <c r="D14" s="21"/>
      <c r="E14" s="17"/>
      <c r="F14" s="17"/>
      <c r="G14" s="17"/>
      <c r="H14"/>
      <c r="I14"/>
      <c r="J14"/>
      <c r="K14"/>
      <c r="L14"/>
      <c r="M14"/>
      <c r="N14"/>
      <c r="O14"/>
      <c r="P14"/>
    </row>
    <row r="15" spans="1:16" ht="14.5" x14ac:dyDescent="0.35">
      <c r="A15" s="18" t="s">
        <v>35</v>
      </c>
      <c r="B15" s="19">
        <v>20000</v>
      </c>
      <c r="C15" s="20" t="s">
        <v>41</v>
      </c>
      <c r="D15" s="21"/>
      <c r="E15" s="17"/>
      <c r="F15" s="17"/>
      <c r="G15" s="17"/>
      <c r="H15"/>
      <c r="I15"/>
      <c r="J15"/>
      <c r="K15"/>
      <c r="L15"/>
      <c r="M15"/>
      <c r="N15"/>
      <c r="O15"/>
      <c r="P15"/>
    </row>
    <row r="16" spans="1:16" ht="14.5" x14ac:dyDescent="0.35">
      <c r="A16" s="18" t="s">
        <v>36</v>
      </c>
      <c r="B16" s="19">
        <v>5500</v>
      </c>
      <c r="C16" s="20"/>
      <c r="D16" s="21"/>
      <c r="E16" s="17"/>
      <c r="F16" s="17"/>
      <c r="G16" s="17"/>
      <c r="H16"/>
      <c r="I16"/>
      <c r="J16"/>
      <c r="K16"/>
      <c r="L16"/>
      <c r="M16"/>
      <c r="N16"/>
      <c r="O16"/>
      <c r="P16"/>
    </row>
    <row r="17" spans="1:16" ht="14.5" x14ac:dyDescent="0.35">
      <c r="A17" s="18" t="s">
        <v>6</v>
      </c>
      <c r="B17" s="19">
        <v>2500</v>
      </c>
      <c r="C17" s="30" t="s">
        <v>7</v>
      </c>
      <c r="D17" s="31"/>
      <c r="E17" s="17"/>
      <c r="F17" s="17"/>
      <c r="G17" s="17"/>
      <c r="H17"/>
      <c r="I17"/>
      <c r="J17"/>
      <c r="K17"/>
      <c r="L17"/>
      <c r="M17"/>
      <c r="N17"/>
      <c r="O17"/>
      <c r="P17"/>
    </row>
    <row r="18" spans="1:16" ht="14.5" x14ac:dyDescent="0.35">
      <c r="A18" s="18" t="s">
        <v>34</v>
      </c>
      <c r="B18" s="19">
        <v>4800</v>
      </c>
      <c r="C18" s="20"/>
      <c r="D18" s="21"/>
      <c r="E18" s="17"/>
      <c r="F18" s="17"/>
      <c r="G18" s="17"/>
      <c r="H18"/>
      <c r="I18"/>
      <c r="J18"/>
      <c r="K18"/>
      <c r="L18"/>
      <c r="M18"/>
      <c r="N18"/>
      <c r="O18"/>
      <c r="P18"/>
    </row>
    <row r="19" spans="1:16" ht="14.5" x14ac:dyDescent="0.35">
      <c r="A19" s="18" t="s">
        <v>8</v>
      </c>
      <c r="B19" s="19">
        <v>2500</v>
      </c>
      <c r="C19" s="20" t="s">
        <v>33</v>
      </c>
      <c r="D19" s="21"/>
      <c r="E19" s="17"/>
      <c r="F19" s="17"/>
      <c r="G19" s="17"/>
      <c r="H19"/>
      <c r="I19"/>
      <c r="J19"/>
      <c r="K19"/>
      <c r="L19"/>
      <c r="M19"/>
      <c r="N19"/>
      <c r="O19"/>
      <c r="P19"/>
    </row>
    <row r="20" spans="1:16" ht="14.5" x14ac:dyDescent="0.35">
      <c r="A20" s="18" t="s">
        <v>9</v>
      </c>
      <c r="B20" s="19">
        <v>3000</v>
      </c>
      <c r="C20" s="30" t="s">
        <v>43</v>
      </c>
      <c r="D20" s="31"/>
      <c r="E20" s="17"/>
      <c r="F20" s="17"/>
      <c r="G20" s="17"/>
      <c r="H20"/>
      <c r="I20"/>
      <c r="J20"/>
      <c r="K20"/>
      <c r="L20"/>
      <c r="M20"/>
      <c r="N20"/>
      <c r="O20"/>
      <c r="P20"/>
    </row>
    <row r="21" spans="1:16" ht="14.5" x14ac:dyDescent="0.35">
      <c r="A21" s="18" t="s">
        <v>10</v>
      </c>
      <c r="B21" s="19">
        <v>350</v>
      </c>
      <c r="C21" s="30"/>
      <c r="D21" s="31"/>
      <c r="E21" s="17"/>
      <c r="F21" s="17"/>
      <c r="G21" s="17"/>
      <c r="H21"/>
      <c r="I21"/>
      <c r="J21"/>
      <c r="K21"/>
      <c r="L21"/>
      <c r="M21"/>
      <c r="N21"/>
      <c r="O21"/>
      <c r="P21"/>
    </row>
    <row r="22" spans="1:16" ht="9" customHeight="1" thickBot="1" x14ac:dyDescent="0.4">
      <c r="A22" s="32"/>
      <c r="B22" s="19"/>
      <c r="C22" s="30"/>
      <c r="D22" s="31"/>
      <c r="E22" s="17"/>
      <c r="F22" s="17"/>
      <c r="G22" s="17"/>
      <c r="H22"/>
      <c r="I22"/>
      <c r="J22"/>
      <c r="K22"/>
      <c r="L22"/>
      <c r="M22"/>
      <c r="N22"/>
      <c r="O22"/>
      <c r="P22"/>
    </row>
    <row r="23" spans="1:16" ht="15" thickBot="1" x14ac:dyDescent="0.4">
      <c r="A23" s="27" t="s">
        <v>11</v>
      </c>
      <c r="B23" s="28">
        <f>SUM(B13:B22)</f>
        <v>46650</v>
      </c>
      <c r="C23" s="15"/>
      <c r="D23" s="16"/>
      <c r="E23" s="17"/>
      <c r="F23" s="17"/>
      <c r="G23" s="17"/>
      <c r="H23" s="33"/>
      <c r="I23" s="33"/>
      <c r="J23"/>
      <c r="K23"/>
      <c r="L23"/>
      <c r="M23"/>
      <c r="N23"/>
      <c r="O23"/>
      <c r="P23"/>
    </row>
    <row r="24" spans="1:16" ht="21" customHeight="1" thickBot="1" x14ac:dyDescent="0.4">
      <c r="A24" s="34" t="s">
        <v>12</v>
      </c>
      <c r="B24" s="35">
        <f>B12-B23</f>
        <v>4398</v>
      </c>
      <c r="C24" s="36"/>
      <c r="D24" s="37"/>
      <c r="E24" s="17"/>
      <c r="F24" s="17"/>
      <c r="G24" s="17"/>
      <c r="H24"/>
      <c r="I24"/>
      <c r="J24"/>
      <c r="K24"/>
      <c r="L24"/>
      <c r="M24"/>
      <c r="N24"/>
      <c r="O24"/>
      <c r="P24"/>
    </row>
    <row r="25" spans="1:16" ht="14.5" x14ac:dyDescent="0.35">
      <c r="E25" s="17"/>
      <c r="F25" s="17"/>
      <c r="G25" s="17"/>
      <c r="H25"/>
      <c r="I25"/>
      <c r="J25"/>
      <c r="K25"/>
      <c r="L25"/>
      <c r="M25"/>
      <c r="N25"/>
      <c r="O25"/>
      <c r="P25"/>
    </row>
    <row r="26" spans="1:16" ht="14.5" x14ac:dyDescent="0.35">
      <c r="A26" s="38"/>
      <c r="B26" s="38"/>
      <c r="E26" s="17"/>
      <c r="F26" s="17"/>
      <c r="G26" s="17"/>
      <c r="H26"/>
      <c r="I26"/>
      <c r="J26"/>
      <c r="K26"/>
      <c r="L26"/>
      <c r="M26"/>
      <c r="N26"/>
      <c r="O26"/>
      <c r="P2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9338-B0D4-488C-9AC6-21E2A4E84129}">
  <dimension ref="A1"/>
  <sheetViews>
    <sheetView workbookViewId="0"/>
  </sheetViews>
  <sheetFormatPr baseColWidth="10" defaultColWidth="10.7265625" defaultRowHeight="14.5" x14ac:dyDescent="0.35"/>
  <sheetData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1609-73BE-4B83-9021-49D5FD2213AF}">
  <dimension ref="A1:C21"/>
  <sheetViews>
    <sheetView workbookViewId="0"/>
  </sheetViews>
  <sheetFormatPr baseColWidth="10" defaultColWidth="10.7265625" defaultRowHeight="14.5" x14ac:dyDescent="0.35"/>
  <cols>
    <col min="2" max="2" width="23.36328125" bestFit="1" customWidth="1"/>
  </cols>
  <sheetData>
    <row r="1" spans="1:3" x14ac:dyDescent="0.35">
      <c r="A1" s="39"/>
      <c r="B1" s="40" t="s">
        <v>42</v>
      </c>
      <c r="C1" s="39"/>
    </row>
    <row r="2" spans="1:3" x14ac:dyDescent="0.35">
      <c r="A2" s="39"/>
      <c r="B2" s="41"/>
      <c r="C2" s="39"/>
    </row>
    <row r="3" spans="1:3" x14ac:dyDescent="0.35">
      <c r="A3" s="39"/>
      <c r="B3" s="40" t="s">
        <v>42</v>
      </c>
      <c r="C3" s="41"/>
    </row>
    <row r="4" spans="1:3" x14ac:dyDescent="0.35">
      <c r="A4" s="39"/>
      <c r="B4" s="41" t="s">
        <v>13</v>
      </c>
      <c r="C4" s="41">
        <v>15000</v>
      </c>
    </row>
    <row r="5" spans="1:3" x14ac:dyDescent="0.35">
      <c r="A5" s="39"/>
      <c r="B5" s="41" t="s">
        <v>14</v>
      </c>
      <c r="C5" s="41">
        <v>10000</v>
      </c>
    </row>
    <row r="6" spans="1:3" x14ac:dyDescent="0.35">
      <c r="A6" s="39"/>
      <c r="B6" s="41" t="s">
        <v>15</v>
      </c>
      <c r="C6" s="41">
        <v>15000</v>
      </c>
    </row>
    <row r="7" spans="1:3" x14ac:dyDescent="0.35">
      <c r="A7" s="39"/>
      <c r="B7" s="41" t="s">
        <v>16</v>
      </c>
      <c r="C7" s="41">
        <v>12500</v>
      </c>
    </row>
    <row r="8" spans="1:3" x14ac:dyDescent="0.35">
      <c r="A8" s="39"/>
      <c r="B8" s="41" t="s">
        <v>17</v>
      </c>
      <c r="C8" s="41">
        <v>29200</v>
      </c>
    </row>
    <row r="9" spans="1:3" ht="15" thickBot="1" x14ac:dyDescent="0.4">
      <c r="A9" s="39"/>
      <c r="B9" s="44" t="s">
        <v>18</v>
      </c>
      <c r="C9" s="44">
        <f>SUM(C4:C8)</f>
        <v>81700</v>
      </c>
    </row>
    <row r="10" spans="1:3" ht="15" thickTop="1" x14ac:dyDescent="0.35">
      <c r="A10" s="39"/>
      <c r="B10" s="41"/>
      <c r="C10" s="41"/>
    </row>
    <row r="11" spans="1:3" x14ac:dyDescent="0.35">
      <c r="A11" s="39"/>
      <c r="B11" s="40" t="s">
        <v>19</v>
      </c>
      <c r="C11" s="41"/>
    </row>
    <row r="12" spans="1:3" x14ac:dyDescent="0.35">
      <c r="A12" s="39"/>
      <c r="B12" s="41" t="s">
        <v>20</v>
      </c>
      <c r="C12" s="41">
        <v>8000</v>
      </c>
    </row>
    <row r="13" spans="1:3" x14ac:dyDescent="0.35">
      <c r="A13" s="39"/>
      <c r="B13" s="41" t="s">
        <v>21</v>
      </c>
      <c r="C13" s="41">
        <v>15000</v>
      </c>
    </row>
    <row r="14" spans="1:3" x14ac:dyDescent="0.35">
      <c r="A14" s="39"/>
      <c r="B14" s="41" t="s">
        <v>22</v>
      </c>
      <c r="C14" s="41">
        <v>5500</v>
      </c>
    </row>
    <row r="15" spans="1:3" x14ac:dyDescent="0.35">
      <c r="A15" s="39"/>
      <c r="B15" s="41" t="s">
        <v>23</v>
      </c>
      <c r="C15" s="41">
        <v>5000</v>
      </c>
    </row>
    <row r="16" spans="1:3" x14ac:dyDescent="0.35">
      <c r="A16" s="39"/>
      <c r="B16" s="41" t="s">
        <v>24</v>
      </c>
      <c r="C16" s="41">
        <v>20000</v>
      </c>
    </row>
    <row r="17" spans="1:3" x14ac:dyDescent="0.35">
      <c r="A17" s="39"/>
      <c r="B17" s="41" t="s">
        <v>25</v>
      </c>
      <c r="C17" s="41">
        <v>4800</v>
      </c>
    </row>
    <row r="18" spans="1:3" x14ac:dyDescent="0.35">
      <c r="A18" s="39"/>
      <c r="B18" s="41" t="s">
        <v>26</v>
      </c>
      <c r="C18" s="41">
        <v>2700</v>
      </c>
    </row>
    <row r="19" spans="1:3" x14ac:dyDescent="0.35">
      <c r="A19" s="39"/>
      <c r="B19" s="41" t="s">
        <v>10</v>
      </c>
      <c r="C19" s="41">
        <v>400</v>
      </c>
    </row>
    <row r="20" spans="1:3" ht="15" thickBot="1" x14ac:dyDescent="0.4">
      <c r="A20" s="39"/>
      <c r="B20" s="44" t="s">
        <v>27</v>
      </c>
      <c r="C20" s="44">
        <f>SUM(C12:C19)</f>
        <v>61400</v>
      </c>
    </row>
    <row r="21" spans="1:3" ht="15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505500C7C2C04A85F51AFBD96B005B" ma:contentTypeVersion="5" ma:contentTypeDescription="Opprett et nytt dokument." ma:contentTypeScope="" ma:versionID="e6b1296933868066da0a40931709dfcf">
  <xsd:schema xmlns:xsd="http://www.w3.org/2001/XMLSchema" xmlns:xs="http://www.w3.org/2001/XMLSchema" xmlns:p="http://schemas.microsoft.com/office/2006/metadata/properties" xmlns:ns2="02ca0afc-ee15-48dd-b972-c7cb9648b2a8" targetNamespace="http://schemas.microsoft.com/office/2006/metadata/properties" ma:root="true" ma:fieldsID="6fabe64afa6a837f0873ca6342bb22e6" ns2:_="">
    <xsd:import namespace="02ca0afc-ee15-48dd-b972-c7cb9648b2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0afc-ee15-48dd-b972-c7cb9648b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4BC944-8A2B-4AE7-B757-3AFAE87F79C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1CE1CA-6725-4E6D-8757-771E9C2AE894}"/>
</file>

<file path=customXml/itemProps3.xml><?xml version="1.0" encoding="utf-8"?>
<ds:datastoreItem xmlns:ds="http://schemas.openxmlformats.org/officeDocument/2006/customXml" ds:itemID="{09B935DD-E516-42C0-A8E3-429EB2428C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 Budsjett 2023</vt:lpstr>
      <vt:lpstr> Budsjett 2023 utvidet</vt:lpstr>
      <vt:lpstr>budsjett 2023 utvidet</vt:lpstr>
      <vt:lpstr>Fordeling 2021</vt:lpstr>
      <vt:lpstr>Budsjett 2021 </vt:lpstr>
      <vt:lpstr> Budsjett 2021 utvidet</vt:lpstr>
      <vt:lpstr>Fordeling 2020</vt:lpstr>
      <vt:lpstr>Budsjett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Stein Anders Leirvik</cp:lastModifiedBy>
  <dcterms:created xsi:type="dcterms:W3CDTF">2021-03-02T21:20:00Z</dcterms:created>
  <dcterms:modified xsi:type="dcterms:W3CDTF">2023-02-27T21:36:27Z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0x010100BB505500C7C2C04A85F51AFBD96B005B</vt:lpwstr>
  </property>
</Properties>
</file>