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\OneDrive\Dokumenter\Torbjørn\Ski avd\Årsmøte\2022\"/>
    </mc:Choice>
  </mc:AlternateContent>
  <xr:revisionPtr revIDLastSave="0" documentId="13_ncr:1_{4343AF11-552B-4109-A224-E89578C2A874}" xr6:coauthVersionLast="47" xr6:coauthVersionMax="47" xr10:uidLastSave="{00000000-0000-0000-0000-000000000000}"/>
  <bookViews>
    <workbookView xWindow="-108" yWindow="-108" windowWidth="23256" windowHeight="12576" xr2:uid="{EA7DD494-27F1-4E02-B3A5-9466FC5658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7" i="1" s="1"/>
  <c r="B12" i="1"/>
  <c r="D35" i="1"/>
  <c r="D37" i="1" s="1"/>
  <c r="D12" i="1"/>
  <c r="C35" i="1"/>
  <c r="C12" i="1" l="1"/>
  <c r="C37" i="1" s="1"/>
</calcChain>
</file>

<file path=xl/sharedStrings.xml><?xml version="1.0" encoding="utf-8"?>
<sst xmlns="http://schemas.openxmlformats.org/spreadsheetml/2006/main" count="40" uniqueCount="37">
  <si>
    <t xml:space="preserve">INNTEKTER </t>
  </si>
  <si>
    <t>Salg skiklær</t>
  </si>
  <si>
    <t>Starkontigent</t>
  </si>
  <si>
    <t>Kiosksalg</t>
  </si>
  <si>
    <t>Leieinntekter</t>
  </si>
  <si>
    <t>Lotteri og annet (egenandeler og tilskudd)</t>
  </si>
  <si>
    <t xml:space="preserve">LAM og mva - refusjon </t>
  </si>
  <si>
    <t>Sponsor/gave/dugnad</t>
  </si>
  <si>
    <t>Støtte/inntekt lys lysløype</t>
  </si>
  <si>
    <t xml:space="preserve">SUM DRIFTSINNTEKTER </t>
  </si>
  <si>
    <t xml:space="preserve">Kostnader </t>
  </si>
  <si>
    <t>Varekjøp kiosk</t>
  </si>
  <si>
    <t xml:space="preserve">Lotteri </t>
  </si>
  <si>
    <t xml:space="preserve">Startkontigent/samlinger </t>
  </si>
  <si>
    <t>Premier</t>
  </si>
  <si>
    <t>Diverse utstyr til skihytta</t>
  </si>
  <si>
    <t>Kostnader skihytta - vedlikehold</t>
  </si>
  <si>
    <t>Strøm</t>
  </si>
  <si>
    <t>Vedlikehold anlegg</t>
  </si>
  <si>
    <t>Vedlikehold tråkkemaskin</t>
  </si>
  <si>
    <t>Kontorrekvisitta</t>
  </si>
  <si>
    <t>Drivstoff og olje</t>
  </si>
  <si>
    <t>N - T Skikrets</t>
  </si>
  <si>
    <t>Forsikring</t>
  </si>
  <si>
    <t>Bank og kortgebyr</t>
  </si>
  <si>
    <t>Andre kostnader (skisporet, høgseterrenet)</t>
  </si>
  <si>
    <t>Finanskostnadeer</t>
  </si>
  <si>
    <t xml:space="preserve">Lys lysløypa </t>
  </si>
  <si>
    <t xml:space="preserve">SUM DRIFTSKOSTNADER </t>
  </si>
  <si>
    <t xml:space="preserve">ÅRSRESULTAT </t>
  </si>
  <si>
    <t>Salg av scooter</t>
  </si>
  <si>
    <t>Kjøp av snøscooter</t>
  </si>
  <si>
    <t>Tilbakebetaling lån hovedlaget</t>
  </si>
  <si>
    <t>Regnskap 2021</t>
  </si>
  <si>
    <t>Budsjett 2021</t>
  </si>
  <si>
    <t>Leie lokaler/skianlegg/trenere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</si>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</sst>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5737-BAB7-469C-B5D4-57FDF8DECF6C}">
  <dimension ref="A1:E37"/>
  <sheetViews>
    <sheetView tabSelected="1" topLeftCell="A12" workbookViewId="0">
      <selection activeCell="J19" sqref="J19"/>
    </sheetView>
  </sheetViews>
  <sheetFormatPr baseColWidth="10" defaultRowHeight="14.4" x14ac:dyDescent="0.3"/>
  <cols>
    <col min="1" max="1" width="40.44140625" customWidth="1"/>
    <col min="2" max="2" width="17.77734375" customWidth="1"/>
    <col min="3" max="3" width="12.77734375" customWidth="1"/>
    <col min="4" max="4" width="16.109375" customWidth="1"/>
  </cols>
  <sheetData>
    <row r="1" spans="1:5" ht="15" thickBot="1" x14ac:dyDescent="0.35"/>
    <row r="2" spans="1:5" ht="15" thickBot="1" x14ac:dyDescent="0.35">
      <c r="A2" s="1" t="s">
        <v>0</v>
      </c>
      <c r="B2" s="2" t="s">
        <v>36</v>
      </c>
      <c r="C2" s="2" t="s">
        <v>34</v>
      </c>
      <c r="D2" s="2" t="s">
        <v>33</v>
      </c>
      <c r="E2" s="2">
        <v>2020</v>
      </c>
    </row>
    <row r="3" spans="1:5" x14ac:dyDescent="0.3">
      <c r="A3" s="3" t="s">
        <v>1</v>
      </c>
      <c r="B3" s="4"/>
      <c r="C3" s="4"/>
      <c r="D3" s="4"/>
    </row>
    <row r="4" spans="1:5" x14ac:dyDescent="0.3">
      <c r="A4" s="3" t="s">
        <v>2</v>
      </c>
      <c r="B4" s="4">
        <v>30000</v>
      </c>
      <c r="C4" s="4">
        <v>20000</v>
      </c>
      <c r="D4" s="4">
        <v>30260</v>
      </c>
      <c r="E4">
        <v>45000</v>
      </c>
    </row>
    <row r="5" spans="1:5" x14ac:dyDescent="0.3">
      <c r="A5" s="3" t="s">
        <v>3</v>
      </c>
      <c r="B5" s="4">
        <v>10000</v>
      </c>
      <c r="C5" s="4">
        <v>20000</v>
      </c>
      <c r="D5" s="4">
        <v>6688</v>
      </c>
      <c r="E5">
        <v>55000</v>
      </c>
    </row>
    <row r="6" spans="1:5" x14ac:dyDescent="0.3">
      <c r="A6" s="3" t="s">
        <v>4</v>
      </c>
      <c r="B6" s="4">
        <v>7500</v>
      </c>
      <c r="C6" s="5">
        <v>10000</v>
      </c>
      <c r="D6" s="5">
        <v>6000</v>
      </c>
      <c r="E6">
        <v>15000</v>
      </c>
    </row>
    <row r="7" spans="1:5" x14ac:dyDescent="0.3">
      <c r="A7" s="3" t="s">
        <v>5</v>
      </c>
      <c r="B7" s="5">
        <v>75000</v>
      </c>
      <c r="C7" s="5">
        <v>100000</v>
      </c>
      <c r="D7" s="5">
        <v>76398</v>
      </c>
      <c r="E7">
        <v>140000</v>
      </c>
    </row>
    <row r="8" spans="1:5" x14ac:dyDescent="0.3">
      <c r="A8" s="3" t="s">
        <v>6</v>
      </c>
      <c r="B8" s="5">
        <v>50000</v>
      </c>
      <c r="C8" s="5">
        <v>40000</v>
      </c>
      <c r="D8" s="5">
        <v>151772</v>
      </c>
      <c r="E8">
        <v>40000</v>
      </c>
    </row>
    <row r="9" spans="1:5" x14ac:dyDescent="0.3">
      <c r="A9" s="3" t="s">
        <v>7</v>
      </c>
      <c r="B9" s="5">
        <v>150000</v>
      </c>
      <c r="C9" s="5">
        <v>150000</v>
      </c>
      <c r="D9" s="5">
        <v>164141</v>
      </c>
      <c r="E9">
        <v>150000</v>
      </c>
    </row>
    <row r="10" spans="1:5" x14ac:dyDescent="0.3">
      <c r="A10" s="3" t="s">
        <v>8</v>
      </c>
      <c r="B10" s="5">
        <v>75000</v>
      </c>
      <c r="C10" s="5">
        <v>200000</v>
      </c>
      <c r="D10" s="5">
        <v>82000</v>
      </c>
      <c r="E10">
        <v>200000</v>
      </c>
    </row>
    <row r="11" spans="1:5" ht="15" thickBot="1" x14ac:dyDescent="0.35">
      <c r="A11" s="3" t="s">
        <v>30</v>
      </c>
      <c r="B11" s="5">
        <v>24000</v>
      </c>
      <c r="C11" s="5">
        <v>10000</v>
      </c>
      <c r="D11" s="5"/>
    </row>
    <row r="12" spans="1:5" ht="15" thickBot="1" x14ac:dyDescent="0.35">
      <c r="A12" s="1" t="s">
        <v>9</v>
      </c>
      <c r="B12" s="2">
        <f>SUM(B4:B11)</f>
        <v>421500</v>
      </c>
      <c r="C12" s="2">
        <f>SUM(C4:C11)</f>
        <v>550000</v>
      </c>
      <c r="D12" s="2">
        <f>SUM(D4:D11)</f>
        <v>517259</v>
      </c>
      <c r="E12" s="2">
        <v>645000</v>
      </c>
    </row>
    <row r="13" spans="1:5" ht="15" thickBot="1" x14ac:dyDescent="0.35">
      <c r="A13" s="3"/>
      <c r="B13" s="4"/>
      <c r="C13" s="4"/>
      <c r="D13" s="4"/>
    </row>
    <row r="14" spans="1:5" ht="15" thickBot="1" x14ac:dyDescent="0.35">
      <c r="A14" s="1" t="s">
        <v>10</v>
      </c>
      <c r="B14" s="2" t="s">
        <v>36</v>
      </c>
      <c r="C14" s="2" t="s">
        <v>34</v>
      </c>
      <c r="D14" s="2" t="s">
        <v>33</v>
      </c>
      <c r="E14" s="2">
        <v>2020</v>
      </c>
    </row>
    <row r="15" spans="1:5" x14ac:dyDescent="0.3">
      <c r="A15" s="3" t="s">
        <v>11</v>
      </c>
      <c r="B15" s="4">
        <v>15000</v>
      </c>
      <c r="C15" s="6">
        <v>15000</v>
      </c>
      <c r="D15" s="6">
        <v>12215</v>
      </c>
      <c r="E15">
        <v>30000</v>
      </c>
    </row>
    <row r="16" spans="1:5" x14ac:dyDescent="0.3">
      <c r="A16" s="3" t="s">
        <v>12</v>
      </c>
      <c r="B16" s="4">
        <v>3000</v>
      </c>
      <c r="C16" s="6">
        <v>4000</v>
      </c>
      <c r="D16" s="6">
        <v>2997</v>
      </c>
      <c r="E16">
        <v>4000</v>
      </c>
    </row>
    <row r="17" spans="1:5" x14ac:dyDescent="0.3">
      <c r="A17" s="3" t="s">
        <v>13</v>
      </c>
      <c r="B17" s="4">
        <v>100000</v>
      </c>
      <c r="C17" s="6">
        <v>70000</v>
      </c>
      <c r="D17" s="6">
        <v>63374</v>
      </c>
      <c r="E17">
        <v>140000</v>
      </c>
    </row>
    <row r="18" spans="1:5" x14ac:dyDescent="0.3">
      <c r="A18" s="3" t="s">
        <v>14</v>
      </c>
      <c r="B18" s="5">
        <v>20000</v>
      </c>
      <c r="C18" s="6">
        <v>20000</v>
      </c>
      <c r="D18" s="6">
        <v>18674</v>
      </c>
      <c r="E18">
        <v>25000</v>
      </c>
    </row>
    <row r="19" spans="1:5" x14ac:dyDescent="0.3">
      <c r="A19" s="3" t="s">
        <v>35</v>
      </c>
      <c r="B19" s="4"/>
      <c r="C19" s="6">
        <v>10000</v>
      </c>
      <c r="D19" s="6">
        <v>2800</v>
      </c>
      <c r="E19">
        <v>8000</v>
      </c>
    </row>
    <row r="20" spans="1:5" x14ac:dyDescent="0.3">
      <c r="A20" s="3" t="s">
        <v>15</v>
      </c>
      <c r="B20" s="4"/>
      <c r="C20" s="6">
        <v>10000</v>
      </c>
      <c r="D20" s="6"/>
      <c r="E20">
        <v>25000</v>
      </c>
    </row>
    <row r="21" spans="1:5" x14ac:dyDescent="0.3">
      <c r="A21" s="3" t="s">
        <v>16</v>
      </c>
      <c r="B21" s="5">
        <v>20000</v>
      </c>
      <c r="C21" s="6">
        <v>25000</v>
      </c>
      <c r="D21" s="6">
        <v>31726</v>
      </c>
      <c r="E21">
        <v>25000</v>
      </c>
    </row>
    <row r="22" spans="1:5" x14ac:dyDescent="0.3">
      <c r="A22" s="3" t="s">
        <v>17</v>
      </c>
      <c r="B22" s="5">
        <v>40000</v>
      </c>
      <c r="C22" s="6">
        <v>35000</v>
      </c>
      <c r="D22" s="6">
        <v>33950</v>
      </c>
      <c r="E22">
        <v>35000</v>
      </c>
    </row>
    <row r="23" spans="1:5" x14ac:dyDescent="0.3">
      <c r="A23" s="3" t="s">
        <v>18</v>
      </c>
      <c r="B23" s="5">
        <v>20000</v>
      </c>
      <c r="C23" s="6">
        <v>30000</v>
      </c>
      <c r="D23" s="6">
        <v>13625</v>
      </c>
      <c r="E23">
        <v>45000</v>
      </c>
    </row>
    <row r="24" spans="1:5" x14ac:dyDescent="0.3">
      <c r="A24" s="3" t="s">
        <v>19</v>
      </c>
      <c r="B24" s="5">
        <v>20000</v>
      </c>
      <c r="C24" s="6">
        <v>30000</v>
      </c>
      <c r="D24" s="6">
        <v>5053</v>
      </c>
      <c r="E24">
        <v>30000</v>
      </c>
    </row>
    <row r="25" spans="1:5" x14ac:dyDescent="0.3">
      <c r="A25" s="3" t="s">
        <v>20</v>
      </c>
      <c r="B25" s="5">
        <v>2000</v>
      </c>
      <c r="C25" s="6">
        <v>3000</v>
      </c>
      <c r="D25" s="6">
        <v>1124</v>
      </c>
      <c r="E25">
        <v>15000</v>
      </c>
    </row>
    <row r="26" spans="1:5" x14ac:dyDescent="0.3">
      <c r="A26" s="3" t="s">
        <v>21</v>
      </c>
      <c r="B26" s="5">
        <v>15000</v>
      </c>
      <c r="C26" s="6">
        <v>20000</v>
      </c>
      <c r="D26" s="6">
        <v>7111</v>
      </c>
      <c r="E26">
        <v>20000</v>
      </c>
    </row>
    <row r="27" spans="1:5" x14ac:dyDescent="0.3">
      <c r="A27" s="3" t="s">
        <v>22</v>
      </c>
      <c r="B27" s="5">
        <v>10000</v>
      </c>
      <c r="C27" s="6">
        <v>5000</v>
      </c>
      <c r="D27" s="6">
        <v>10796</v>
      </c>
      <c r="E27">
        <v>5000</v>
      </c>
    </row>
    <row r="28" spans="1:5" x14ac:dyDescent="0.3">
      <c r="A28" s="3" t="s">
        <v>23</v>
      </c>
      <c r="B28" s="5">
        <v>30000</v>
      </c>
      <c r="C28" s="6">
        <v>27000</v>
      </c>
      <c r="D28" s="6">
        <v>28748</v>
      </c>
      <c r="E28">
        <v>27000</v>
      </c>
    </row>
    <row r="29" spans="1:5" x14ac:dyDescent="0.3">
      <c r="A29" s="3" t="s">
        <v>24</v>
      </c>
      <c r="B29" s="5">
        <v>3000</v>
      </c>
      <c r="C29" s="6">
        <v>4000</v>
      </c>
      <c r="D29" s="6">
        <v>2080</v>
      </c>
      <c r="E29">
        <v>4000</v>
      </c>
    </row>
    <row r="30" spans="1:5" x14ac:dyDescent="0.3">
      <c r="A30" s="3" t="s">
        <v>25</v>
      </c>
      <c r="B30" s="5">
        <v>20000</v>
      </c>
      <c r="C30" s="6">
        <v>20000</v>
      </c>
      <c r="D30" s="6">
        <v>17842</v>
      </c>
      <c r="E30">
        <v>20000</v>
      </c>
    </row>
    <row r="31" spans="1:5" x14ac:dyDescent="0.3">
      <c r="A31" s="3" t="s">
        <v>31</v>
      </c>
      <c r="B31" s="4"/>
      <c r="C31" s="6">
        <v>100000</v>
      </c>
      <c r="D31" s="6">
        <v>104987</v>
      </c>
    </row>
    <row r="32" spans="1:5" x14ac:dyDescent="0.3">
      <c r="A32" s="3" t="s">
        <v>32</v>
      </c>
      <c r="B32" s="5">
        <v>150000</v>
      </c>
      <c r="C32" s="6">
        <v>150000</v>
      </c>
      <c r="D32" s="6"/>
    </row>
    <row r="33" spans="1:5" x14ac:dyDescent="0.3">
      <c r="A33" s="3" t="s">
        <v>26</v>
      </c>
      <c r="B33" s="4"/>
      <c r="C33" s="7"/>
      <c r="D33" s="7"/>
    </row>
    <row r="34" spans="1:5" ht="15" thickBot="1" x14ac:dyDescent="0.35">
      <c r="A34" s="3" t="s">
        <v>27</v>
      </c>
      <c r="B34" s="4"/>
      <c r="C34" s="7"/>
      <c r="D34" s="7"/>
      <c r="E34">
        <v>300000</v>
      </c>
    </row>
    <row r="35" spans="1:5" ht="15" thickBot="1" x14ac:dyDescent="0.35">
      <c r="A35" s="1" t="s">
        <v>28</v>
      </c>
      <c r="B35" s="2">
        <f>SUM(B15:B34)</f>
        <v>468000</v>
      </c>
      <c r="C35" s="2">
        <f>SUM(C15:C34)</f>
        <v>578000</v>
      </c>
      <c r="D35" s="2">
        <f>SUM(D15:D34)</f>
        <v>357102</v>
      </c>
      <c r="E35" s="2">
        <v>758000</v>
      </c>
    </row>
    <row r="36" spans="1:5" ht="15" thickBot="1" x14ac:dyDescent="0.35">
      <c r="A36" s="3"/>
      <c r="B36" s="4"/>
      <c r="C36" s="4"/>
      <c r="D36" s="4"/>
    </row>
    <row r="37" spans="1:5" ht="15" thickBot="1" x14ac:dyDescent="0.35">
      <c r="A37" s="1" t="s">
        <v>29</v>
      </c>
      <c r="B37" s="2">
        <f>B12-B35</f>
        <v>-46500</v>
      </c>
      <c r="C37" s="2">
        <f>C12-C35</f>
        <v>-28000</v>
      </c>
      <c r="D37" s="2">
        <f>D12-D35</f>
        <v>160157</v>
      </c>
      <c r="E37" s="2">
        <v>-113000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05500C7C2C04A85F51AFBD96B005B" ma:contentTypeVersion="5" ma:contentTypeDescription="Create a new document." ma:contentTypeScope="" ma:versionID="e2cfe2d10ab8d7f95a2978570c855386">
  <xsd:schema xmlns:xsd="http://www.w3.org/2001/XMLSchema" xmlns:xs="http://www.w3.org/2001/XMLSchema" xmlns:p="http://schemas.microsoft.com/office/2006/metadata/properties" xmlns:ns2="02ca0afc-ee15-48dd-b972-c7cb9648b2a8" targetNamespace="http://schemas.microsoft.com/office/2006/metadata/properties" ma:root="true" ma:fieldsID="de9a95657c759fb88a277c11a841f71a" ns2:_="">
    <xsd:import namespace="02ca0afc-ee15-48dd-b972-c7cb9648b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DE0224-7B2D-4CF8-8C17-8DCC8EEDCF20}"/>
</file>

<file path=customXml/itemProps2.xml><?xml version="1.0" encoding="utf-8"?>
<ds:datastoreItem xmlns:ds="http://schemas.openxmlformats.org/officeDocument/2006/customXml" ds:itemID="{EAD112D7-ED27-49FD-906E-3A7D22E8961D}"/>
</file>

<file path=customXml/itemProps3.xml><?xml version="1.0" encoding="utf-8"?>
<ds:datastoreItem xmlns:ds="http://schemas.openxmlformats.org/officeDocument/2006/customXml" ds:itemID="{FD278FDE-E0DD-4135-8736-72390C758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 Ekle</dc:creator>
  <cp:lastModifiedBy>Torbjørn Ekle</cp:lastModifiedBy>
  <dcterms:created xsi:type="dcterms:W3CDTF">2021-03-03T20:26:12Z</dcterms:created>
  <dcterms:modified xsi:type="dcterms:W3CDTF">2022-02-11T07:51:37Z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